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hoendervoogt\Documents\Lexington MS4 Storm water management\"/>
    </mc:Choice>
  </mc:AlternateContent>
  <bookViews>
    <workbookView xWindow="0" yWindow="0" windowWidth="30720" windowHeight="13716" tabRatio="351" firstSheet="12" activeTab="15"/>
  </bookViews>
  <sheets>
    <sheet name="Mileage Log-April 2016(Global)" sheetId="1" r:id="rId1"/>
    <sheet name="Mileage Log-April 2016(Elgin)" sheetId="2" r:id="rId2"/>
    <sheet name="May 2016(Global)" sheetId="3" r:id="rId3"/>
    <sheet name="May 2016(Elgin)" sheetId="4" r:id="rId4"/>
    <sheet name="June 2016(Global)" sheetId="7" r:id="rId5"/>
    <sheet name="June 2016(Elgin)" sheetId="6" r:id="rId6"/>
    <sheet name="July 2016(Global)" sheetId="9" r:id="rId7"/>
    <sheet name="July 2016(Elgin)" sheetId="8" r:id="rId8"/>
    <sheet name="August 2016(Global)" sheetId="10" r:id="rId9"/>
    <sheet name="Sept. 2016(Global)" sheetId="11" r:id="rId10"/>
    <sheet name="Sept. 2016(Elgin)" sheetId="12" r:id="rId11"/>
    <sheet name="Oct. 2016(Global)" sheetId="14" r:id="rId12"/>
    <sheet name="Oct. 2016(Elgin)" sheetId="15" r:id="rId13"/>
    <sheet name="Nov. 2016(Global)" sheetId="16" r:id="rId14"/>
    <sheet name="Nov. 2016(Elgin)" sheetId="17" r:id="rId15"/>
    <sheet name="Running Totals" sheetId="13" r:id="rId16"/>
    <sheet name="Tons Conversion" sheetId="5" r:id="rId17"/>
  </sheets>
  <definedNames>
    <definedName name="_xlnm.Print_Titles" localSheetId="0">'Mileage Log-April 2016(Global)'!$5:$5</definedName>
  </definedNames>
  <calcPr calcId="152511"/>
</workbook>
</file>

<file path=xl/calcChain.xml><?xml version="1.0" encoding="utf-8"?>
<calcChain xmlns="http://schemas.openxmlformats.org/spreadsheetml/2006/main">
  <c r="H6" i="16" l="1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E4" i="17" l="1"/>
  <c r="E4" i="16"/>
  <c r="E4" i="15"/>
  <c r="E4" i="14"/>
  <c r="I31" i="13"/>
  <c r="G31" i="13"/>
  <c r="E31" i="13"/>
  <c r="C31" i="13"/>
  <c r="I15" i="13"/>
  <c r="G15" i="13"/>
  <c r="E15" i="13"/>
  <c r="C15" i="13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E4" i="12" l="1"/>
  <c r="E4" i="11"/>
  <c r="E4" i="10"/>
  <c r="E4" i="9"/>
  <c r="E4" i="8"/>
  <c r="E4" i="7"/>
  <c r="E4" i="6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E4" i="3" l="1"/>
  <c r="E4" i="4"/>
  <c r="E4" i="2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4" i="1" l="1"/>
  <c r="H33" i="1"/>
  <c r="H32" i="1"/>
  <c r="H31" i="1" l="1"/>
  <c r="H30" i="1"/>
  <c r="H29" i="1"/>
  <c r="H28" i="1"/>
  <c r="H27" i="1"/>
  <c r="H26" i="1"/>
  <c r="H7" i="1"/>
  <c r="H25" i="1"/>
  <c r="H24" i="1"/>
  <c r="H23" i="1"/>
  <c r="H2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6" i="1"/>
  <c r="E4" i="1" l="1"/>
</calcChain>
</file>

<file path=xl/sharedStrings.xml><?xml version="1.0" encoding="utf-8"?>
<sst xmlns="http://schemas.openxmlformats.org/spreadsheetml/2006/main" count="519" uniqueCount="130">
  <si>
    <t>Date</t>
  </si>
  <si>
    <t>Time</t>
  </si>
  <si>
    <t>Description</t>
  </si>
  <si>
    <t>Total mileage recorded:</t>
  </si>
  <si>
    <t>Odometer
Start</t>
  </si>
  <si>
    <t>Odometer
Finish</t>
  </si>
  <si>
    <t>Mileage and Weight Log</t>
  </si>
  <si>
    <t>Total</t>
  </si>
  <si>
    <t>7am-12pm</t>
  </si>
  <si>
    <t>S.E. City-Windy</t>
  </si>
  <si>
    <t>5</t>
  </si>
  <si>
    <t>Total Yards</t>
  </si>
  <si>
    <t>7am-4pm</t>
  </si>
  <si>
    <t>South City</t>
  </si>
  <si>
    <t>15</t>
  </si>
  <si>
    <t>N. West City</t>
  </si>
  <si>
    <t>N. Central</t>
  </si>
  <si>
    <t>N. Central-Shop</t>
  </si>
  <si>
    <t>4</t>
  </si>
  <si>
    <t>10am-4pm</t>
  </si>
  <si>
    <t>New Brooms_Central</t>
  </si>
  <si>
    <t>3</t>
  </si>
  <si>
    <t>Central-North</t>
  </si>
  <si>
    <t>N. 13th Street-Central</t>
  </si>
  <si>
    <t>Street Sweeping 2016 (May)</t>
  </si>
  <si>
    <t>Street Sweeping 2016 (April)</t>
  </si>
  <si>
    <t>1 Yard=0.27 Tons</t>
  </si>
  <si>
    <t>Central-East</t>
  </si>
  <si>
    <t>7</t>
  </si>
  <si>
    <t>11am-4pm</t>
  </si>
  <si>
    <t>Central-</t>
  </si>
  <si>
    <t>3am-8am</t>
  </si>
  <si>
    <t>Downtown</t>
  </si>
  <si>
    <t>2</t>
  </si>
  <si>
    <t>Central</t>
  </si>
  <si>
    <t>8</t>
  </si>
  <si>
    <t>7am-10am</t>
  </si>
  <si>
    <t>Prospect Road</t>
  </si>
  <si>
    <t>Greenwood &amp; Central</t>
  </si>
  <si>
    <t>6</t>
  </si>
  <si>
    <t>Street Sweeping 2016 (June)</t>
  </si>
  <si>
    <t>1pm-4pm</t>
  </si>
  <si>
    <t>S. Adams Street</t>
  </si>
  <si>
    <t>8am-12pm</t>
  </si>
  <si>
    <t>Downtown Alleys</t>
  </si>
  <si>
    <t>9am-4pm</t>
  </si>
  <si>
    <t>Hwy 30 &amp; Central</t>
  </si>
  <si>
    <t>3am-12pm</t>
  </si>
  <si>
    <t>Hwy 283- Jackson</t>
  </si>
  <si>
    <t>13th Street- 20th Street</t>
  </si>
  <si>
    <t>Hwy30- Taft</t>
  </si>
  <si>
    <t>8am-4pm</t>
  </si>
  <si>
    <t>Northwest City</t>
  </si>
  <si>
    <t>Street Sweeping 2016 (July)</t>
  </si>
  <si>
    <t>Downtown &amp; South</t>
  </si>
  <si>
    <t>730am-4pm</t>
  </si>
  <si>
    <t>Southside</t>
  </si>
  <si>
    <t>Street Sweeping 2016 (August)</t>
  </si>
  <si>
    <t>North Central</t>
  </si>
  <si>
    <t>NorthCentral &amp; Overpasses</t>
  </si>
  <si>
    <t>Overpass &amp; 13th Street</t>
  </si>
  <si>
    <t>13th Street &amp; Northcentral</t>
  </si>
  <si>
    <t>9am-5pm</t>
  </si>
  <si>
    <t>Highway 30</t>
  </si>
  <si>
    <t>8am-5pm</t>
  </si>
  <si>
    <t>Northwest Central</t>
  </si>
  <si>
    <t>Downtown &amp; Hwy 283</t>
  </si>
  <si>
    <t>830am-5pm</t>
  </si>
  <si>
    <t>Northwest &amp; North</t>
  </si>
  <si>
    <t>1pm-5pm</t>
  </si>
  <si>
    <t>Prospect &amp; Hwy 283</t>
  </si>
  <si>
    <t>Hwy 283</t>
  </si>
  <si>
    <t>830am-2pm</t>
  </si>
  <si>
    <t>Street Sweeping 2016 (Sept)</t>
  </si>
  <si>
    <t>9am-3pm</t>
  </si>
  <si>
    <t>10am-5pm</t>
  </si>
  <si>
    <t>Downtown &amp; Overpass</t>
  </si>
  <si>
    <t>43 Hours</t>
  </si>
  <si>
    <t>40.8 Hours</t>
  </si>
  <si>
    <t>126.3 Hours</t>
  </si>
  <si>
    <t>16.5 Hours</t>
  </si>
  <si>
    <t>104.5 Hours</t>
  </si>
  <si>
    <t>7.0 Hours</t>
  </si>
  <si>
    <t>116.0 Hours</t>
  </si>
  <si>
    <t>18.0 Hours</t>
  </si>
  <si>
    <t>52.0 Hours</t>
  </si>
  <si>
    <t>5 Yards-1.35 Tons</t>
  </si>
  <si>
    <t>35 Yards-9.45 Tons</t>
  </si>
  <si>
    <t>9.0 Hours</t>
  </si>
  <si>
    <t>79.0 Hours</t>
  </si>
  <si>
    <t>62.0 Yards-16.74 Tons</t>
  </si>
  <si>
    <t>12 Yards-3.24 Tons</t>
  </si>
  <si>
    <t>73.0 Yards-19.71 Tons</t>
  </si>
  <si>
    <t>4 Yards-1.08 Tons</t>
  </si>
  <si>
    <t>56 Yards-15.12 Tons</t>
  </si>
  <si>
    <t>11 Yards-2.97 Tons</t>
  </si>
  <si>
    <t>80 Yards-21.6 Tons</t>
  </si>
  <si>
    <t>19 Yards-5.13 Tons</t>
  </si>
  <si>
    <t>Total Tons</t>
  </si>
  <si>
    <t>Total Miles</t>
  </si>
  <si>
    <t>Total Hours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</si>
  <si>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</si>
  <si>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</si>
  <si>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</si>
  <si>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</si>
  <si>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</si>
  <si>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</si>
  <si>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</si>
  <si>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</si>
  <si>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</si>
  <si>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April-December 2016 (Elgin)</t>
  </si>
  <si>
    <t>Totals</t>
  </si>
  <si>
    <t>April-December 2016 (Global)</t>
  </si>
  <si>
    <t>Street Sweeping 2016 (Oct.)</t>
  </si>
  <si>
    <t>8:30am-5pm</t>
  </si>
  <si>
    <t>Highway 30-13th Street</t>
  </si>
  <si>
    <t>East Central</t>
  </si>
  <si>
    <t>Hwy 283-N. Central</t>
  </si>
  <si>
    <t>E. Central</t>
  </si>
  <si>
    <t>Adams Street</t>
  </si>
  <si>
    <t>54 Yards-14.58 Tons</t>
  </si>
  <si>
    <t>86.5 Hours</t>
  </si>
  <si>
    <t>4am-12pm</t>
  </si>
  <si>
    <t>3.5</t>
  </si>
  <si>
    <t>14</t>
  </si>
  <si>
    <t>10.5</t>
  </si>
  <si>
    <t>Overpasses0Hwy 283</t>
  </si>
  <si>
    <t>74.5 Hours</t>
  </si>
  <si>
    <t>75 Yards- 20.25 Tons</t>
  </si>
  <si>
    <t>Street Sweeping 2016 (Nov.)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</si>
</sst>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#,##0.0"/>
  </numFmts>
  <fonts count="15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sz val="9"/>
      <name val="Century Gothic"/>
      <family val="2"/>
      <scheme val="minor"/>
    </font>
    <font>
      <sz val="9"/>
      <color theme="0"/>
      <name val="Century Gothic"/>
      <family val="2"/>
      <scheme val="minor"/>
    </font>
    <font>
      <sz val="10"/>
      <color theme="0"/>
      <name val="Arial"/>
      <family val="2"/>
    </font>
    <font>
      <b/>
      <sz val="26"/>
      <color theme="0"/>
      <name val="Century Gothic"/>
      <family val="2"/>
      <scheme val="minor"/>
    </font>
    <font>
      <sz val="10"/>
      <color theme="0"/>
      <name val="Century Gothic"/>
      <family val="2"/>
      <scheme val="minor"/>
    </font>
    <font>
      <sz val="14"/>
      <color theme="0"/>
      <name val="Century Gothic"/>
      <family val="2"/>
      <scheme val="major"/>
    </font>
    <font>
      <sz val="12"/>
      <color theme="0"/>
      <name val="Century Gothic"/>
      <family val="2"/>
      <scheme val="major"/>
    </font>
    <font>
      <sz val="16"/>
      <color theme="0"/>
      <name val="Century Gothic"/>
      <family val="2"/>
      <scheme val="major"/>
    </font>
    <font>
      <b/>
      <sz val="10"/>
      <name val="Arial"/>
      <family val="2"/>
    </font>
    <font>
      <u/>
      <sz val="10"/>
      <name val="Arial"/>
      <family val="2"/>
    </font>
    <font>
      <b/>
      <sz val="9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8" fillId="5" borderId="0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4" fillId="0" borderId="7" xfId="0" applyFont="1" applyBorder="1" applyAlignment="1" applyProtection="1">
      <alignment vertical="center"/>
      <protection locked="0"/>
    </xf>
    <xf numFmtId="14" fontId="4" fillId="0" borderId="7" xfId="0" applyNumberFormat="1" applyFont="1" applyFill="1" applyBorder="1" applyAlignment="1" applyProtection="1">
      <alignment horizontal="left" vertical="center"/>
      <protection locked="0"/>
    </xf>
    <xf numFmtId="164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65" fontId="4" fillId="0" borderId="7" xfId="0" applyNumberFormat="1" applyFont="1" applyFill="1" applyBorder="1" applyAlignment="1" applyProtection="1">
      <alignment vertical="center"/>
      <protection locked="0"/>
    </xf>
    <xf numFmtId="165" fontId="4" fillId="0" borderId="7" xfId="0" applyNumberFormat="1" applyFont="1" applyFill="1" applyBorder="1" applyAlignment="1" applyProtection="1">
      <alignment vertical="center"/>
    </xf>
    <xf numFmtId="0" fontId="2" fillId="0" borderId="8" xfId="0" applyFont="1" applyBorder="1" applyProtection="1">
      <protection locked="0"/>
    </xf>
    <xf numFmtId="49" fontId="3" fillId="0" borderId="8" xfId="0" applyNumberFormat="1" applyFont="1" applyFill="1" applyBorder="1" applyAlignment="1" applyProtection="1">
      <alignment horizontal="center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/>
    <xf numFmtId="0" fontId="13" fillId="0" borderId="0" xfId="0" applyFont="1"/>
    <xf numFmtId="165" fontId="12" fillId="6" borderId="6" xfId="0" applyNumberFormat="1" applyFont="1" applyFill="1" applyBorder="1" applyAlignment="1" applyProtection="1">
      <alignment vertical="center"/>
    </xf>
    <xf numFmtId="164" fontId="14" fillId="0" borderId="7" xfId="0" applyNumberFormat="1" applyFont="1" applyFill="1" applyBorder="1" applyAlignment="1" applyProtection="1">
      <alignment horizontal="left" vertical="center"/>
      <protection locked="0"/>
    </xf>
    <xf numFmtId="49" fontId="14" fillId="0" borderId="7" xfId="0" applyNumberFormat="1" applyFont="1" applyFill="1" applyBorder="1" applyAlignment="1" applyProtection="1">
      <alignment vertical="center" wrapText="1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/>
    <xf numFmtId="0" fontId="5" fillId="4" borderId="6" xfId="0" applyFont="1" applyFill="1" applyBorder="1" applyAlignment="1" applyProtection="1">
      <alignment horizontal="right" vertical="center"/>
      <protection locked="0"/>
    </xf>
    <xf numFmtId="0" fontId="6" fillId="4" borderId="6" xfId="0" applyFont="1" applyFill="1" applyBorder="1" applyAlignment="1">
      <alignment horizontal="right" vertical="center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/>
  </cellXfs>
  <cellStyles count="1">
    <cellStyle name="Normal" xfId="0" builtinId="0"/>
  </cellStyles>
  <dxfs count="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8</xdr:col>
      <xdr:colOff>7620</xdr:colOff>
      <xdr:row>3</xdr:row>
      <xdr:rowOff>247650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45280" y="177165"/>
          <a:ext cx="3314700" cy="1137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8</xdr:col>
      <xdr:colOff>0</xdr:colOff>
      <xdr:row>4</xdr:row>
      <xdr:rowOff>30480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30708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7</xdr:col>
      <xdr:colOff>1242060</xdr:colOff>
      <xdr:row>4</xdr:row>
      <xdr:rowOff>7620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299460" cy="114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</xdr:colOff>
      <xdr:row>0</xdr:row>
      <xdr:rowOff>161925</xdr:rowOff>
    </xdr:from>
    <xdr:to>
      <xdr:col>7</xdr:col>
      <xdr:colOff>1242060</xdr:colOff>
      <xdr:row>4</xdr:row>
      <xdr:rowOff>22860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78680" y="161925"/>
          <a:ext cx="3307080" cy="1179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7</xdr:col>
      <xdr:colOff>1242060</xdr:colOff>
      <xdr:row>4</xdr:row>
      <xdr:rowOff>53340</xdr:rowOff>
    </xdr:to>
    <xdr:pic>
      <xdr:nvPicPr>
        <xdr:cNvPr id="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299460" cy="1194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8</xdr:col>
      <xdr:colOff>0</xdr:colOff>
      <xdr:row>4</xdr:row>
      <xdr:rowOff>22860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307080" cy="116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8</xdr:col>
      <xdr:colOff>7620</xdr:colOff>
      <xdr:row>4</xdr:row>
      <xdr:rowOff>22860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314700" cy="116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8</xdr:col>
      <xdr:colOff>83820</xdr:colOff>
      <xdr:row>4</xdr:row>
      <xdr:rowOff>15240</xdr:rowOff>
    </xdr:to>
    <xdr:pic>
      <xdr:nvPicPr>
        <xdr:cNvPr id="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390900" cy="1156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7</xdr:col>
      <xdr:colOff>1242060</xdr:colOff>
      <xdr:row>4</xdr:row>
      <xdr:rowOff>15240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299460" cy="1156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8</xdr:col>
      <xdr:colOff>160020</xdr:colOff>
      <xdr:row>4</xdr:row>
      <xdr:rowOff>7620</xdr:rowOff>
    </xdr:to>
    <xdr:pic>
      <xdr:nvPicPr>
        <xdr:cNvPr id="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467100" cy="114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7</xdr:col>
      <xdr:colOff>1234440</xdr:colOff>
      <xdr:row>4</xdr:row>
      <xdr:rowOff>15240</xdr:rowOff>
    </xdr:to>
    <xdr:pic>
      <xdr:nvPicPr>
        <xdr:cNvPr id="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291840" cy="1156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8</xdr:col>
      <xdr:colOff>7620</xdr:colOff>
      <xdr:row>4</xdr:row>
      <xdr:rowOff>53340</xdr:rowOff>
    </xdr:to>
    <xdr:pic>
      <xdr:nvPicPr>
        <xdr:cNvPr id="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314700" cy="1194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8</xdr:col>
      <xdr:colOff>0</xdr:colOff>
      <xdr:row>4</xdr:row>
      <xdr:rowOff>22860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307080" cy="116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8</xdr:col>
      <xdr:colOff>0</xdr:colOff>
      <xdr:row>4</xdr:row>
      <xdr:rowOff>22860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307080" cy="116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</xdr:row>
      <xdr:rowOff>9525</xdr:rowOff>
    </xdr:from>
    <xdr:to>
      <xdr:col>8</xdr:col>
      <xdr:colOff>7620</xdr:colOff>
      <xdr:row>4</xdr:row>
      <xdr:rowOff>22860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7165"/>
          <a:ext cx="3314700" cy="116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5:H51" totalsRowShown="0" headerRowDxfId="119">
  <autoFilter ref="B5:H51"/>
  <tableColumns count="7">
    <tableColumn id="1" name="Date" dataDxfId="118"/>
    <tableColumn id="2" name="Time" dataDxfId="117"/>
    <tableColumn id="3" name="Description" dataDxfId="116"/>
    <tableColumn id="4" name="Total Yards" dataDxfId="115"/>
    <tableColumn id="7" name="Odometer_x000a_Start" dataDxfId="114"/>
    <tableColumn id="8" name="Odometer_x000a_Finish" dataDxfId="113"/>
    <tableColumn id="9" name="Total" dataDxfId="112">
      <calculatedColumnFormula>(G6-F6)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le1475910111213" displayName="Table1475910111213" ref="B5:H51" totalsRowShown="0" headerRowDxfId="47">
  <autoFilter ref="B5:H51"/>
  <tableColumns count="7">
    <tableColumn id="1" name="Date" dataDxfId="46"/>
    <tableColumn id="2" name="Time" dataDxfId="45"/>
    <tableColumn id="3" name="Description" dataDxfId="44"/>
    <tableColumn id="4" name="Total Yards" dataDxfId="43"/>
    <tableColumn id="7" name="Odometer_x000a_Start" dataDxfId="42"/>
    <tableColumn id="8" name="Odometer_x000a_Finish" dataDxfId="41"/>
    <tableColumn id="9" name="Total" dataDxfId="40">
      <calculatedColumnFormula>(G6-F6)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3" name="Table147591011121314" displayName="Table147591011121314" ref="B5:H51" totalsRowShown="0" headerRowDxfId="39">
  <autoFilter ref="B5:H51"/>
  <tableColumns count="7">
    <tableColumn id="1" name="Date" dataDxfId="38"/>
    <tableColumn id="2" name="Time" dataDxfId="37"/>
    <tableColumn id="3" name="Description" dataDxfId="36"/>
    <tableColumn id="4" name="Total Yards" dataDxfId="35"/>
    <tableColumn id="7" name="Odometer_x000a_Start" dataDxfId="34"/>
    <tableColumn id="8" name="Odometer_x000a_Finish" dataDxfId="33"/>
    <tableColumn id="9" name="Total" dataDxfId="32">
      <calculatedColumnFormula>(G6-F6)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" name="Table1475910111213143" displayName="Table1475910111213143" ref="B5:H51" totalsRowShown="0" headerRowDxfId="31">
  <autoFilter ref="B5:H51"/>
  <tableColumns count="7">
    <tableColumn id="1" name="Date" dataDxfId="30"/>
    <tableColumn id="2" name="Time" dataDxfId="29"/>
    <tableColumn id="3" name="Description" dataDxfId="28"/>
    <tableColumn id="4" name="Total Yards" dataDxfId="27"/>
    <tableColumn id="7" name="Odometer_x000a_Start" dataDxfId="26"/>
    <tableColumn id="8" name="Odometer_x000a_Finish" dataDxfId="25"/>
    <tableColumn id="9" name="Total" dataDxfId="24">
      <calculatedColumnFormula>(G6-F6)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4" name="Table14759101112131415" displayName="Table14759101112131415" ref="B5:H51" totalsRowShown="0" headerRowDxfId="23">
  <autoFilter ref="B5:H51"/>
  <tableColumns count="7">
    <tableColumn id="1" name="Date" dataDxfId="22"/>
    <tableColumn id="2" name="Time" dataDxfId="21"/>
    <tableColumn id="3" name="Description" dataDxfId="20"/>
    <tableColumn id="4" name="Total Yards" dataDxfId="19"/>
    <tableColumn id="7" name="Odometer_x000a_Start" dataDxfId="18"/>
    <tableColumn id="8" name="Odometer_x000a_Finish" dataDxfId="17"/>
    <tableColumn id="9" name="Total" dataDxfId="16">
      <calculatedColumnFormula>(G6-F6)</calculatedColumn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5" name="Table1475910111213141516" displayName="Table1475910111213141516" ref="B5:H51" totalsRowShown="0" headerRowDxfId="15">
  <autoFilter ref="B5:H51"/>
  <tableColumns count="7">
    <tableColumn id="1" name="Date" dataDxfId="14"/>
    <tableColumn id="2" name="Time" dataDxfId="13"/>
    <tableColumn id="3" name="Description" dataDxfId="12"/>
    <tableColumn id="4" name="Total Yards" dataDxfId="11"/>
    <tableColumn id="7" name="Odometer_x000a_Start" dataDxfId="10"/>
    <tableColumn id="8" name="Odometer_x000a_Finish" dataDxfId="9"/>
    <tableColumn id="9" name="Total" dataDxfId="8">
      <calculatedColumnFormula>(G6-F6)</calculatedColumnFormula>
    </tableColumn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6" name="Table1475910111213141517" displayName="Table1475910111213141517" ref="B5:H51" totalsRowShown="0" headerRowDxfId="7">
  <autoFilter ref="B5:H51"/>
  <tableColumns count="7">
    <tableColumn id="1" name="Date" dataDxfId="6"/>
    <tableColumn id="2" name="Time" dataDxfId="5"/>
    <tableColumn id="3" name="Description" dataDxfId="4"/>
    <tableColumn id="4" name="Total Yards" dataDxfId="3"/>
    <tableColumn id="7" name="Odometer_x000a_Start" dataDxfId="2"/>
    <tableColumn id="8" name="Odometer_x000a_Finish" dataDxfId="1"/>
    <tableColumn id="9" name="Total" dataDxfId="0">
      <calculatedColumnFormula>(G6-F6)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B5:H51" totalsRowShown="0" headerRowDxfId="111">
  <autoFilter ref="B5:H51"/>
  <tableColumns count="7">
    <tableColumn id="1" name="Date" dataDxfId="110"/>
    <tableColumn id="2" name="Time" dataDxfId="109"/>
    <tableColumn id="3" name="Description" dataDxfId="108"/>
    <tableColumn id="4" name="Total Yards" dataDxfId="107"/>
    <tableColumn id="7" name="Odometer_x000a_Start" dataDxfId="106"/>
    <tableColumn id="8" name="Odometer_x000a_Finish" dataDxfId="105"/>
    <tableColumn id="9" name="Total" dataDxfId="104">
      <calculatedColumnFormula>(G6-F6)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7" name="Table18" displayName="Table18" ref="B5:H51" totalsRowShown="0" headerRowDxfId="103">
  <autoFilter ref="B5:H51"/>
  <tableColumns count="7">
    <tableColumn id="1" name="Date" dataDxfId="102"/>
    <tableColumn id="2" name="Time" dataDxfId="101"/>
    <tableColumn id="3" name="Description" dataDxfId="100"/>
    <tableColumn id="4" name="Total Yards" dataDxfId="99"/>
    <tableColumn id="7" name="Odometer_x000a_Start" dataDxfId="98"/>
    <tableColumn id="8" name="Odometer_x000a_Finish" dataDxfId="97"/>
    <tableColumn id="9" name="Total" dataDxfId="96">
      <calculatedColumnFormula>(G6-F6)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Table147" displayName="Table147" ref="B5:H51" totalsRowShown="0" headerRowDxfId="95">
  <autoFilter ref="B5:H51"/>
  <tableColumns count="7">
    <tableColumn id="1" name="Date" dataDxfId="94"/>
    <tableColumn id="2" name="Time" dataDxfId="93"/>
    <tableColumn id="3" name="Description" dataDxfId="92"/>
    <tableColumn id="4" name="Total Yards" dataDxfId="91"/>
    <tableColumn id="7" name="Odometer_x000a_Start" dataDxfId="90"/>
    <tableColumn id="8" name="Odometer_x000a_Finish" dataDxfId="89"/>
    <tableColumn id="9" name="Total" dataDxfId="88">
      <calculatedColumnFormula>(G6-F6)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8" name="Table14759" displayName="Table14759" ref="B5:H51" totalsRowShown="0" headerRowDxfId="87">
  <autoFilter ref="B5:H51"/>
  <tableColumns count="7">
    <tableColumn id="1" name="Date" dataDxfId="86"/>
    <tableColumn id="2" name="Time" dataDxfId="85"/>
    <tableColumn id="3" name="Description" dataDxfId="84"/>
    <tableColumn id="4" name="Total Yards" dataDxfId="83"/>
    <tableColumn id="7" name="Odometer_x000a_Start" dataDxfId="82"/>
    <tableColumn id="8" name="Odometer_x000a_Finish" dataDxfId="81"/>
    <tableColumn id="9" name="Total" dataDxfId="80">
      <calculatedColumnFormula>(G6-F6)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4" name="Table1475" displayName="Table1475" ref="B5:H51" totalsRowShown="0" headerRowDxfId="79">
  <autoFilter ref="B5:H51"/>
  <tableColumns count="7">
    <tableColumn id="1" name="Date" dataDxfId="78"/>
    <tableColumn id="2" name="Time" dataDxfId="77"/>
    <tableColumn id="3" name="Description" dataDxfId="76"/>
    <tableColumn id="4" name="Total Yards" dataDxfId="75"/>
    <tableColumn id="7" name="Odometer_x000a_Start" dataDxfId="74"/>
    <tableColumn id="8" name="Odometer_x000a_Finish" dataDxfId="73"/>
    <tableColumn id="9" name="Total" dataDxfId="72">
      <calculatedColumnFormula>(G6-F6)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0" name="Table147591011" displayName="Table147591011" ref="B5:H51" totalsRowShown="0" headerRowDxfId="71">
  <autoFilter ref="B5:H51"/>
  <tableColumns count="7">
    <tableColumn id="1" name="Date" dataDxfId="70"/>
    <tableColumn id="2" name="Time" dataDxfId="69"/>
    <tableColumn id="3" name="Description" dataDxfId="68"/>
    <tableColumn id="4" name="Total Yards" dataDxfId="67"/>
    <tableColumn id="7" name="Odometer_x000a_Start" dataDxfId="66"/>
    <tableColumn id="8" name="Odometer_x000a_Finish" dataDxfId="65"/>
    <tableColumn id="9" name="Total" dataDxfId="64">
      <calculatedColumnFormula>(G6-F6)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" name="Table1475910" displayName="Table1475910" ref="B5:H51" totalsRowShown="0" headerRowDxfId="63">
  <autoFilter ref="B5:H51"/>
  <tableColumns count="7">
    <tableColumn id="1" name="Date" dataDxfId="62"/>
    <tableColumn id="2" name="Time" dataDxfId="61"/>
    <tableColumn id="3" name="Description" dataDxfId="60"/>
    <tableColumn id="4" name="Total Yards" dataDxfId="59"/>
    <tableColumn id="7" name="Odometer_x000a_Start" dataDxfId="58"/>
    <tableColumn id="8" name="Odometer_x000a_Finish" dataDxfId="57"/>
    <tableColumn id="9" name="Total" dataDxfId="56">
      <calculatedColumnFormula>(G6-F6)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Table14759101112" displayName="Table14759101112" ref="B5:H51" totalsRowShown="0" headerRowDxfId="55">
  <autoFilter ref="B5:H51"/>
  <tableColumns count="7">
    <tableColumn id="1" name="Date" dataDxfId="54"/>
    <tableColumn id="2" name="Time" dataDxfId="53"/>
    <tableColumn id="3" name="Description" dataDxfId="52"/>
    <tableColumn id="4" name="Total Yards" dataDxfId="51"/>
    <tableColumn id="7" name="Odometer_x000a_Start" dataDxfId="50"/>
    <tableColumn id="8" name="Odometer_x000a_Finish" dataDxfId="49"/>
    <tableColumn id="9" name="Total" dataDxfId="48">
      <calculatedColumnFormula>(G6-F6)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showGridLines="0" zoomScaleNormal="100" workbookViewId="0">
      <pane ySplit="5" topLeftCell="A18" activePane="bottomLeft" state="frozen"/>
      <selection pane="bottomLeft" activeCell="E51" sqref="E51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25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276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42467</v>
      </c>
      <c r="C6" s="10" t="s">
        <v>8</v>
      </c>
      <c r="D6" s="11" t="s">
        <v>9</v>
      </c>
      <c r="E6" s="11" t="s">
        <v>10</v>
      </c>
      <c r="F6" s="12">
        <v>3870</v>
      </c>
      <c r="G6" s="12">
        <v>3890</v>
      </c>
      <c r="H6" s="13">
        <f>(G6-F6)</f>
        <v>20</v>
      </c>
    </row>
    <row r="7" spans="1:8" s="4" customFormat="1" x14ac:dyDescent="0.25">
      <c r="A7" s="8"/>
      <c r="B7" s="9">
        <v>42471</v>
      </c>
      <c r="C7" s="10" t="s">
        <v>12</v>
      </c>
      <c r="D7" s="11" t="s">
        <v>13</v>
      </c>
      <c r="E7" s="11" t="s">
        <v>14</v>
      </c>
      <c r="F7" s="12">
        <v>3890</v>
      </c>
      <c r="G7" s="12">
        <v>3920</v>
      </c>
      <c r="H7" s="13">
        <f t="shared" ref="H7:H31" si="0">(G7-F7)</f>
        <v>30</v>
      </c>
    </row>
    <row r="8" spans="1:8" s="4" customFormat="1" x14ac:dyDescent="0.25">
      <c r="A8" s="8"/>
      <c r="B8" s="9">
        <v>42472</v>
      </c>
      <c r="C8" s="10" t="s">
        <v>12</v>
      </c>
      <c r="D8" s="11" t="s">
        <v>15</v>
      </c>
      <c r="E8" s="11" t="s">
        <v>10</v>
      </c>
      <c r="F8" s="12">
        <v>3920</v>
      </c>
      <c r="G8" s="12">
        <v>3944</v>
      </c>
      <c r="H8" s="13">
        <f t="shared" si="0"/>
        <v>24</v>
      </c>
    </row>
    <row r="9" spans="1:8" s="4" customFormat="1" x14ac:dyDescent="0.25">
      <c r="A9" s="8"/>
      <c r="B9" s="9">
        <v>42473</v>
      </c>
      <c r="C9" s="10" t="s">
        <v>12</v>
      </c>
      <c r="D9" s="11" t="s">
        <v>15</v>
      </c>
      <c r="E9" s="11" t="s">
        <v>10</v>
      </c>
      <c r="F9" s="12">
        <v>3944</v>
      </c>
      <c r="G9" s="12">
        <v>3964</v>
      </c>
      <c r="H9" s="13">
        <f t="shared" si="0"/>
        <v>20</v>
      </c>
    </row>
    <row r="10" spans="1:8" s="4" customFormat="1" x14ac:dyDescent="0.25">
      <c r="A10" s="8"/>
      <c r="B10" s="9">
        <v>42474</v>
      </c>
      <c r="C10" s="10" t="s">
        <v>12</v>
      </c>
      <c r="D10" s="11" t="s">
        <v>15</v>
      </c>
      <c r="E10" s="11" t="s">
        <v>10</v>
      </c>
      <c r="F10" s="12">
        <v>3964</v>
      </c>
      <c r="G10" s="12">
        <v>3993</v>
      </c>
      <c r="H10" s="13">
        <f t="shared" si="0"/>
        <v>29</v>
      </c>
    </row>
    <row r="11" spans="1:8" s="4" customFormat="1" x14ac:dyDescent="0.25">
      <c r="A11" s="8"/>
      <c r="B11" s="9">
        <v>42480</v>
      </c>
      <c r="C11" s="10" t="s">
        <v>12</v>
      </c>
      <c r="D11" s="11" t="s">
        <v>16</v>
      </c>
      <c r="E11" s="11" t="s">
        <v>10</v>
      </c>
      <c r="F11" s="12">
        <v>3993</v>
      </c>
      <c r="G11" s="12">
        <v>4017</v>
      </c>
      <c r="H11" s="13">
        <f t="shared" si="0"/>
        <v>24</v>
      </c>
    </row>
    <row r="12" spans="1:8" s="4" customFormat="1" x14ac:dyDescent="0.25">
      <c r="A12" s="8"/>
      <c r="B12" s="9">
        <v>42481</v>
      </c>
      <c r="C12" s="10" t="s">
        <v>12</v>
      </c>
      <c r="D12" s="11" t="s">
        <v>16</v>
      </c>
      <c r="E12" s="11" t="s">
        <v>10</v>
      </c>
      <c r="F12" s="12">
        <v>4017</v>
      </c>
      <c r="G12" s="12">
        <v>4048</v>
      </c>
      <c r="H12" s="13">
        <f t="shared" si="0"/>
        <v>31</v>
      </c>
    </row>
    <row r="13" spans="1:8" s="4" customFormat="1" x14ac:dyDescent="0.25">
      <c r="A13" s="8"/>
      <c r="B13" s="9">
        <v>42482</v>
      </c>
      <c r="C13" s="10" t="s">
        <v>8</v>
      </c>
      <c r="D13" s="11" t="s">
        <v>17</v>
      </c>
      <c r="E13" s="11" t="s">
        <v>10</v>
      </c>
      <c r="F13" s="12">
        <v>4048</v>
      </c>
      <c r="G13" s="12">
        <v>4074</v>
      </c>
      <c r="H13" s="13">
        <f t="shared" si="0"/>
        <v>26</v>
      </c>
    </row>
    <row r="14" spans="1:8" s="4" customFormat="1" x14ac:dyDescent="0.25">
      <c r="A14" s="8"/>
      <c r="B14" s="9">
        <v>42485</v>
      </c>
      <c r="C14" s="10" t="s">
        <v>12</v>
      </c>
      <c r="D14" s="11" t="s">
        <v>16</v>
      </c>
      <c r="E14" s="11" t="s">
        <v>18</v>
      </c>
      <c r="F14" s="12">
        <v>4074</v>
      </c>
      <c r="G14" s="12">
        <v>4098</v>
      </c>
      <c r="H14" s="13">
        <f t="shared" si="0"/>
        <v>24</v>
      </c>
    </row>
    <row r="15" spans="1:8" s="4" customFormat="1" x14ac:dyDescent="0.25">
      <c r="A15" s="8"/>
      <c r="B15" s="9">
        <v>42486</v>
      </c>
      <c r="C15" s="10" t="s">
        <v>19</v>
      </c>
      <c r="D15" s="11" t="s">
        <v>20</v>
      </c>
      <c r="E15" s="11" t="s">
        <v>21</v>
      </c>
      <c r="F15" s="12">
        <v>4098</v>
      </c>
      <c r="G15" s="12">
        <v>4118</v>
      </c>
      <c r="H15" s="13">
        <f t="shared" si="0"/>
        <v>20</v>
      </c>
    </row>
    <row r="16" spans="1:8" s="4" customFormat="1" x14ac:dyDescent="0.25">
      <c r="A16" s="8"/>
      <c r="B16" s="9">
        <v>42488</v>
      </c>
      <c r="C16" s="10" t="s">
        <v>12</v>
      </c>
      <c r="D16" s="11" t="s">
        <v>22</v>
      </c>
      <c r="E16" s="11" t="s">
        <v>10</v>
      </c>
      <c r="F16" s="12">
        <v>4118</v>
      </c>
      <c r="G16" s="12">
        <v>4146</v>
      </c>
      <c r="H16" s="13">
        <f t="shared" si="0"/>
        <v>28</v>
      </c>
    </row>
    <row r="17" spans="1:8" s="4" customFormat="1" x14ac:dyDescent="0.25">
      <c r="A17" s="8"/>
      <c r="B17" s="9"/>
      <c r="C17" s="10"/>
      <c r="D17" s="11"/>
      <c r="E17" s="11"/>
      <c r="F17" s="12"/>
      <c r="G17" s="12"/>
      <c r="H17" s="13">
        <f t="shared" si="0"/>
        <v>0</v>
      </c>
    </row>
    <row r="18" spans="1:8" s="4" customFormat="1" x14ac:dyDescent="0.25">
      <c r="A18" s="8"/>
      <c r="B18" s="9"/>
      <c r="C18" s="10"/>
      <c r="D18" s="11"/>
      <c r="E18" s="11"/>
      <c r="F18" s="12"/>
      <c r="G18" s="12"/>
      <c r="H18" s="13">
        <f t="shared" si="0"/>
        <v>0</v>
      </c>
    </row>
    <row r="19" spans="1:8" s="4" customFormat="1" x14ac:dyDescent="0.25">
      <c r="A19" s="8"/>
      <c r="B19" s="9"/>
      <c r="C19" s="10"/>
      <c r="D19" s="11"/>
      <c r="E19" s="11"/>
      <c r="F19" s="12"/>
      <c r="G19" s="12"/>
      <c r="H19" s="13">
        <f t="shared" si="0"/>
        <v>0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89</v>
      </c>
      <c r="D51" s="11"/>
      <c r="E51" s="34" t="s">
        <v>90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3">
    <mergeCell ref="B3:D3"/>
    <mergeCell ref="B4:D4"/>
    <mergeCell ref="B2:D2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5" right="0.75" top="1" bottom="1" header="0.5" footer="0.5"/>
  <pageSetup scale="98" fitToHeight="0" orientation="landscape" r:id="rId1"/>
  <headerFooter alignWithMargins="0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C51" sqref="C51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73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138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42614</v>
      </c>
      <c r="C6" s="10" t="s">
        <v>64</v>
      </c>
      <c r="D6" s="11" t="s">
        <v>58</v>
      </c>
      <c r="E6" s="11" t="s">
        <v>18</v>
      </c>
      <c r="F6" s="12">
        <v>5588</v>
      </c>
      <c r="G6" s="12">
        <v>5617</v>
      </c>
      <c r="H6" s="13">
        <f>(G6-F6)</f>
        <v>29</v>
      </c>
    </row>
    <row r="7" spans="1:8" s="4" customFormat="1" x14ac:dyDescent="0.25">
      <c r="A7" s="8"/>
      <c r="B7" s="9">
        <v>42619</v>
      </c>
      <c r="C7" s="10" t="s">
        <v>67</v>
      </c>
      <c r="D7" s="11" t="s">
        <v>34</v>
      </c>
      <c r="E7" s="11" t="s">
        <v>10</v>
      </c>
      <c r="F7" s="12">
        <v>5617</v>
      </c>
      <c r="G7" s="12">
        <v>5646</v>
      </c>
      <c r="H7" s="13">
        <f t="shared" ref="H7:H31" si="0">(G7-F7)</f>
        <v>29</v>
      </c>
    </row>
    <row r="8" spans="1:8" s="4" customFormat="1" x14ac:dyDescent="0.25">
      <c r="A8" s="8"/>
      <c r="B8" s="9">
        <v>42620</v>
      </c>
      <c r="C8" s="10" t="s">
        <v>67</v>
      </c>
      <c r="D8" s="11" t="s">
        <v>34</v>
      </c>
      <c r="E8" s="11" t="s">
        <v>10</v>
      </c>
      <c r="F8" s="12">
        <v>5646</v>
      </c>
      <c r="G8" s="12">
        <v>5677</v>
      </c>
      <c r="H8" s="13">
        <f t="shared" si="0"/>
        <v>31</v>
      </c>
    </row>
    <row r="9" spans="1:8" s="4" customFormat="1" x14ac:dyDescent="0.25">
      <c r="A9" s="8"/>
      <c r="B9" s="9">
        <v>42621</v>
      </c>
      <c r="C9" s="10" t="s">
        <v>67</v>
      </c>
      <c r="D9" s="11" t="s">
        <v>34</v>
      </c>
      <c r="E9" s="11" t="s">
        <v>35</v>
      </c>
      <c r="F9" s="12">
        <v>5677</v>
      </c>
      <c r="G9" s="12">
        <v>5709</v>
      </c>
      <c r="H9" s="13">
        <f t="shared" si="0"/>
        <v>32</v>
      </c>
    </row>
    <row r="10" spans="1:8" s="4" customFormat="1" x14ac:dyDescent="0.25">
      <c r="A10" s="8"/>
      <c r="B10" s="9">
        <v>42622</v>
      </c>
      <c r="C10" s="10" t="s">
        <v>74</v>
      </c>
      <c r="D10" s="11" t="s">
        <v>34</v>
      </c>
      <c r="E10" s="11" t="s">
        <v>18</v>
      </c>
      <c r="F10" s="12">
        <v>5709</v>
      </c>
      <c r="G10" s="12">
        <v>5726</v>
      </c>
      <c r="H10" s="13">
        <f t="shared" si="0"/>
        <v>17</v>
      </c>
    </row>
    <row r="11" spans="1:8" s="4" customFormat="1" x14ac:dyDescent="0.25">
      <c r="A11" s="8"/>
      <c r="B11" s="9"/>
      <c r="C11" s="10"/>
      <c r="D11" s="11"/>
      <c r="E11" s="11"/>
      <c r="F11" s="12"/>
      <c r="G11" s="12"/>
      <c r="H11" s="13">
        <f t="shared" si="0"/>
        <v>0</v>
      </c>
    </row>
    <row r="12" spans="1:8" s="4" customFormat="1" x14ac:dyDescent="0.25">
      <c r="A12" s="8"/>
      <c r="B12" s="9"/>
      <c r="C12" s="10"/>
      <c r="D12" s="11"/>
      <c r="E12" s="11"/>
      <c r="F12" s="12"/>
      <c r="G12" s="12"/>
      <c r="H12" s="13">
        <f t="shared" si="0"/>
        <v>0</v>
      </c>
    </row>
    <row r="13" spans="1:8" s="4" customFormat="1" x14ac:dyDescent="0.25">
      <c r="A13" s="8"/>
      <c r="B13" s="9"/>
      <c r="C13" s="10"/>
      <c r="D13" s="11"/>
      <c r="E13" s="11"/>
      <c r="F13" s="12"/>
      <c r="G13" s="12"/>
      <c r="H13" s="13">
        <f t="shared" si="0"/>
        <v>0</v>
      </c>
    </row>
    <row r="14" spans="1:8" s="4" customFormat="1" x14ac:dyDescent="0.25">
      <c r="A14" s="8"/>
      <c r="B14" s="9"/>
      <c r="C14" s="10"/>
      <c r="D14" s="11"/>
      <c r="E14" s="11"/>
      <c r="F14" s="12"/>
      <c r="G14" s="12"/>
      <c r="H14" s="13">
        <f t="shared" si="0"/>
        <v>0</v>
      </c>
    </row>
    <row r="15" spans="1:8" s="4" customFormat="1" x14ac:dyDescent="0.25">
      <c r="A15" s="8"/>
      <c r="B15" s="9"/>
      <c r="C15" s="10"/>
      <c r="D15" s="11"/>
      <c r="E15" s="11"/>
      <c r="F15" s="12"/>
      <c r="G15" s="12"/>
      <c r="H15" s="13">
        <f t="shared" si="0"/>
        <v>0</v>
      </c>
    </row>
    <row r="16" spans="1:8" s="4" customFormat="1" x14ac:dyDescent="0.25">
      <c r="A16" s="8"/>
      <c r="B16" s="9"/>
      <c r="C16" s="10"/>
      <c r="D16" s="11"/>
      <c r="E16" s="11"/>
      <c r="F16" s="12"/>
      <c r="G16" s="12"/>
      <c r="H16" s="13">
        <f t="shared" si="0"/>
        <v>0</v>
      </c>
    </row>
    <row r="17" spans="1:8" s="4" customFormat="1" x14ac:dyDescent="0.25">
      <c r="A17" s="8"/>
      <c r="B17" s="9"/>
      <c r="C17" s="10"/>
      <c r="D17" s="11"/>
      <c r="E17" s="11"/>
      <c r="F17" s="12"/>
      <c r="G17" s="12"/>
      <c r="H17" s="13">
        <f t="shared" si="0"/>
        <v>0</v>
      </c>
    </row>
    <row r="18" spans="1:8" s="4" customFormat="1" x14ac:dyDescent="0.25">
      <c r="A18" s="8"/>
      <c r="B18" s="9"/>
      <c r="C18" s="10"/>
      <c r="D18" s="11"/>
      <c r="E18" s="11"/>
      <c r="F18" s="12"/>
      <c r="G18" s="12"/>
      <c r="H18" s="13">
        <f t="shared" si="0"/>
        <v>0</v>
      </c>
    </row>
    <row r="19" spans="1:8" s="4" customFormat="1" x14ac:dyDescent="0.25">
      <c r="A19" s="8"/>
      <c r="B19" s="9"/>
      <c r="C19" s="10"/>
      <c r="D19" s="11"/>
      <c r="E19" s="11"/>
      <c r="F19" s="12"/>
      <c r="G19" s="12"/>
      <c r="H19" s="13">
        <f t="shared" si="0"/>
        <v>0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78</v>
      </c>
      <c r="D51" s="11"/>
      <c r="E51" s="34" t="s">
        <v>96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D41" sqref="D41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73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111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42625</v>
      </c>
      <c r="C6" s="10" t="s">
        <v>69</v>
      </c>
      <c r="D6" s="11" t="s">
        <v>34</v>
      </c>
      <c r="E6" s="11" t="s">
        <v>21</v>
      </c>
      <c r="F6" s="12">
        <v>28356</v>
      </c>
      <c r="G6" s="12">
        <v>28366</v>
      </c>
      <c r="H6" s="13">
        <f>(G6-F6)</f>
        <v>10</v>
      </c>
    </row>
    <row r="7" spans="1:8" s="4" customFormat="1" x14ac:dyDescent="0.25">
      <c r="A7" s="8"/>
      <c r="B7" s="9">
        <v>42626</v>
      </c>
      <c r="C7" s="10" t="s">
        <v>75</v>
      </c>
      <c r="D7" s="11" t="s">
        <v>34</v>
      </c>
      <c r="E7" s="11" t="s">
        <v>18</v>
      </c>
      <c r="F7" s="12">
        <v>28366</v>
      </c>
      <c r="G7" s="12">
        <v>28381</v>
      </c>
      <c r="H7" s="13">
        <f t="shared" ref="H7:H31" si="0">(G7-F7)</f>
        <v>15</v>
      </c>
    </row>
    <row r="8" spans="1:8" s="4" customFormat="1" x14ac:dyDescent="0.25">
      <c r="A8" s="8"/>
      <c r="B8" s="9">
        <v>42627</v>
      </c>
      <c r="C8" s="10" t="s">
        <v>62</v>
      </c>
      <c r="D8" s="11" t="s">
        <v>34</v>
      </c>
      <c r="E8" s="11" t="s">
        <v>18</v>
      </c>
      <c r="F8" s="12">
        <v>28381</v>
      </c>
      <c r="G8" s="12">
        <v>28403</v>
      </c>
      <c r="H8" s="13">
        <f t="shared" si="0"/>
        <v>22</v>
      </c>
    </row>
    <row r="9" spans="1:8" s="4" customFormat="1" x14ac:dyDescent="0.25">
      <c r="A9" s="8"/>
      <c r="B9" s="9">
        <v>42628</v>
      </c>
      <c r="C9" s="10" t="s">
        <v>62</v>
      </c>
      <c r="D9" s="11" t="s">
        <v>34</v>
      </c>
      <c r="E9" s="11" t="s">
        <v>18</v>
      </c>
      <c r="F9" s="12">
        <v>28403</v>
      </c>
      <c r="G9" s="12">
        <v>28425</v>
      </c>
      <c r="H9" s="13">
        <f t="shared" si="0"/>
        <v>22</v>
      </c>
    </row>
    <row r="10" spans="1:8" s="4" customFormat="1" x14ac:dyDescent="0.25">
      <c r="A10" s="8"/>
      <c r="B10" s="9">
        <v>42632</v>
      </c>
      <c r="C10" s="10" t="s">
        <v>62</v>
      </c>
      <c r="D10" s="11" t="s">
        <v>34</v>
      </c>
      <c r="E10" s="11" t="s">
        <v>18</v>
      </c>
      <c r="F10" s="12">
        <v>28425</v>
      </c>
      <c r="G10" s="12">
        <v>28448</v>
      </c>
      <c r="H10" s="13">
        <f t="shared" si="0"/>
        <v>23</v>
      </c>
    </row>
    <row r="11" spans="1:8" s="4" customFormat="1" x14ac:dyDescent="0.25">
      <c r="A11" s="8"/>
      <c r="B11" s="9">
        <v>42633</v>
      </c>
      <c r="C11" s="10" t="s">
        <v>47</v>
      </c>
      <c r="D11" s="11" t="s">
        <v>76</v>
      </c>
      <c r="E11" s="11" t="s">
        <v>18</v>
      </c>
      <c r="F11" s="12">
        <v>28448</v>
      </c>
      <c r="G11" s="12">
        <v>28467</v>
      </c>
      <c r="H11" s="13">
        <f t="shared" si="0"/>
        <v>19</v>
      </c>
    </row>
    <row r="12" spans="1:8" s="4" customFormat="1" x14ac:dyDescent="0.25">
      <c r="A12" s="8"/>
      <c r="B12" s="9"/>
      <c r="C12" s="10"/>
      <c r="D12" s="11"/>
      <c r="E12" s="11"/>
      <c r="F12" s="12"/>
      <c r="G12" s="12"/>
      <c r="H12" s="13">
        <f t="shared" si="0"/>
        <v>0</v>
      </c>
    </row>
    <row r="13" spans="1:8" s="4" customFormat="1" x14ac:dyDescent="0.25">
      <c r="A13" s="8"/>
      <c r="B13" s="9"/>
      <c r="C13" s="10"/>
      <c r="D13" s="11"/>
      <c r="E13" s="11"/>
      <c r="F13" s="12"/>
      <c r="G13" s="12"/>
      <c r="H13" s="13">
        <f t="shared" si="0"/>
        <v>0</v>
      </c>
    </row>
    <row r="14" spans="1:8" s="4" customFormat="1" x14ac:dyDescent="0.25">
      <c r="A14" s="8"/>
      <c r="B14" s="9"/>
      <c r="C14" s="10"/>
      <c r="D14" s="11"/>
      <c r="E14" s="11"/>
      <c r="F14" s="12"/>
      <c r="G14" s="12"/>
      <c r="H14" s="13">
        <f t="shared" si="0"/>
        <v>0</v>
      </c>
    </row>
    <row r="15" spans="1:8" s="4" customFormat="1" x14ac:dyDescent="0.25">
      <c r="A15" s="8"/>
      <c r="B15" s="9"/>
      <c r="C15" s="10"/>
      <c r="D15" s="11"/>
      <c r="E15" s="11"/>
      <c r="F15" s="12"/>
      <c r="G15" s="12"/>
      <c r="H15" s="13">
        <f t="shared" si="0"/>
        <v>0</v>
      </c>
    </row>
    <row r="16" spans="1:8" s="4" customFormat="1" x14ac:dyDescent="0.25">
      <c r="A16" s="8"/>
      <c r="B16" s="9"/>
      <c r="C16" s="10"/>
      <c r="D16" s="11"/>
      <c r="E16" s="11"/>
      <c r="F16" s="12"/>
      <c r="G16" s="12"/>
      <c r="H16" s="13">
        <f t="shared" si="0"/>
        <v>0</v>
      </c>
    </row>
    <row r="17" spans="1:8" s="4" customFormat="1" x14ac:dyDescent="0.25">
      <c r="A17" s="8"/>
      <c r="B17" s="9"/>
      <c r="C17" s="10"/>
      <c r="D17" s="11"/>
      <c r="E17" s="11"/>
      <c r="F17" s="12"/>
      <c r="G17" s="12"/>
      <c r="H17" s="13">
        <f t="shared" si="0"/>
        <v>0</v>
      </c>
    </row>
    <row r="18" spans="1:8" s="4" customFormat="1" x14ac:dyDescent="0.25">
      <c r="A18" s="8"/>
      <c r="B18" s="9"/>
      <c r="C18" s="10"/>
      <c r="D18" s="11"/>
      <c r="E18" s="11"/>
      <c r="F18" s="12"/>
      <c r="G18" s="12"/>
      <c r="H18" s="13">
        <f t="shared" si="0"/>
        <v>0</v>
      </c>
    </row>
    <row r="19" spans="1:8" s="4" customFormat="1" x14ac:dyDescent="0.25">
      <c r="A19" s="8"/>
      <c r="B19" s="9"/>
      <c r="C19" s="10"/>
      <c r="D19" s="11"/>
      <c r="E19" s="11"/>
      <c r="F19" s="12"/>
      <c r="G19" s="12"/>
      <c r="H19" s="13">
        <f t="shared" si="0"/>
        <v>0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77</v>
      </c>
      <c r="D51" s="11"/>
      <c r="E51" s="34" t="s">
        <v>97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C51" sqref="C51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113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315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42646</v>
      </c>
      <c r="C6" s="10" t="s">
        <v>114</v>
      </c>
      <c r="D6" s="11" t="s">
        <v>115</v>
      </c>
      <c r="E6" s="11" t="s">
        <v>10</v>
      </c>
      <c r="F6" s="12">
        <v>5728</v>
      </c>
      <c r="G6" s="12">
        <v>5763</v>
      </c>
      <c r="H6" s="13">
        <f>(G6-F6)</f>
        <v>35</v>
      </c>
    </row>
    <row r="7" spans="1:8" s="4" customFormat="1" x14ac:dyDescent="0.25">
      <c r="A7" s="8"/>
      <c r="B7" s="9">
        <v>42647</v>
      </c>
      <c r="C7" s="10" t="s">
        <v>114</v>
      </c>
      <c r="D7" s="11" t="s">
        <v>116</v>
      </c>
      <c r="E7" s="11" t="s">
        <v>10</v>
      </c>
      <c r="F7" s="12">
        <v>5763</v>
      </c>
      <c r="G7" s="12">
        <v>5798</v>
      </c>
      <c r="H7" s="13">
        <f t="shared" ref="H7:H31" si="0">(G7-F7)</f>
        <v>35</v>
      </c>
    </row>
    <row r="8" spans="1:8" s="4" customFormat="1" x14ac:dyDescent="0.25">
      <c r="A8" s="8"/>
      <c r="B8" s="9">
        <v>42648</v>
      </c>
      <c r="C8" s="10" t="s">
        <v>62</v>
      </c>
      <c r="D8" s="11" t="s">
        <v>116</v>
      </c>
      <c r="E8" s="11" t="s">
        <v>39</v>
      </c>
      <c r="F8" s="12">
        <v>5798</v>
      </c>
      <c r="G8" s="12">
        <v>5828</v>
      </c>
      <c r="H8" s="13">
        <f t="shared" si="0"/>
        <v>30</v>
      </c>
    </row>
    <row r="9" spans="1:8" s="4" customFormat="1" x14ac:dyDescent="0.25">
      <c r="A9" s="8"/>
      <c r="B9" s="9">
        <v>42649</v>
      </c>
      <c r="C9" s="10" t="s">
        <v>62</v>
      </c>
      <c r="D9" s="11" t="s">
        <v>117</v>
      </c>
      <c r="E9" s="11" t="s">
        <v>10</v>
      </c>
      <c r="F9" s="12">
        <v>5828</v>
      </c>
      <c r="G9" s="12">
        <v>5860</v>
      </c>
      <c r="H9" s="13">
        <f t="shared" si="0"/>
        <v>32</v>
      </c>
    </row>
    <row r="10" spans="1:8" s="4" customFormat="1" x14ac:dyDescent="0.25">
      <c r="A10" s="8"/>
      <c r="B10" s="9">
        <v>42650</v>
      </c>
      <c r="C10" s="10" t="s">
        <v>114</v>
      </c>
      <c r="D10" s="11" t="s">
        <v>16</v>
      </c>
      <c r="E10" s="11" t="s">
        <v>39</v>
      </c>
      <c r="F10" s="12">
        <v>5860</v>
      </c>
      <c r="G10" s="12">
        <v>5893</v>
      </c>
      <c r="H10" s="13">
        <f t="shared" si="0"/>
        <v>33</v>
      </c>
    </row>
    <row r="11" spans="1:8" s="4" customFormat="1" x14ac:dyDescent="0.25">
      <c r="A11" s="8"/>
      <c r="B11" s="9">
        <v>42653</v>
      </c>
      <c r="C11" s="10" t="s">
        <v>114</v>
      </c>
      <c r="D11" s="11" t="s">
        <v>118</v>
      </c>
      <c r="E11" s="11" t="s">
        <v>10</v>
      </c>
      <c r="F11" s="12">
        <v>5893</v>
      </c>
      <c r="G11" s="12">
        <v>5928</v>
      </c>
      <c r="H11" s="13">
        <f t="shared" si="0"/>
        <v>35</v>
      </c>
    </row>
    <row r="12" spans="1:8" s="4" customFormat="1" x14ac:dyDescent="0.25">
      <c r="A12" s="8"/>
      <c r="B12" s="9">
        <v>42654</v>
      </c>
      <c r="C12" s="10" t="s">
        <v>114</v>
      </c>
      <c r="D12" s="11" t="s">
        <v>118</v>
      </c>
      <c r="E12" s="11" t="s">
        <v>39</v>
      </c>
      <c r="F12" s="12">
        <v>5928</v>
      </c>
      <c r="G12" s="12">
        <v>5959</v>
      </c>
      <c r="H12" s="13">
        <f t="shared" si="0"/>
        <v>31</v>
      </c>
    </row>
    <row r="13" spans="1:8" s="4" customFormat="1" x14ac:dyDescent="0.25">
      <c r="A13" s="8"/>
      <c r="B13" s="9">
        <v>42655</v>
      </c>
      <c r="C13" s="10" t="s">
        <v>62</v>
      </c>
      <c r="D13" s="11" t="s">
        <v>118</v>
      </c>
      <c r="E13" s="11" t="s">
        <v>10</v>
      </c>
      <c r="F13" s="12">
        <v>5959</v>
      </c>
      <c r="G13" s="12">
        <v>5983</v>
      </c>
      <c r="H13" s="13">
        <f t="shared" si="0"/>
        <v>24</v>
      </c>
    </row>
    <row r="14" spans="1:8" s="4" customFormat="1" x14ac:dyDescent="0.25">
      <c r="A14" s="8"/>
      <c r="B14" s="9">
        <v>42656</v>
      </c>
      <c r="C14" s="10" t="s">
        <v>62</v>
      </c>
      <c r="D14" s="11" t="s">
        <v>34</v>
      </c>
      <c r="E14" s="11" t="s">
        <v>10</v>
      </c>
      <c r="F14" s="12">
        <v>5983</v>
      </c>
      <c r="G14" s="12">
        <v>6008</v>
      </c>
      <c r="H14" s="13">
        <f t="shared" si="0"/>
        <v>25</v>
      </c>
    </row>
    <row r="15" spans="1:8" s="4" customFormat="1" x14ac:dyDescent="0.25">
      <c r="A15" s="8"/>
      <c r="B15" s="9">
        <v>42667</v>
      </c>
      <c r="C15" s="10" t="s">
        <v>69</v>
      </c>
      <c r="D15" s="11" t="s">
        <v>119</v>
      </c>
      <c r="E15" s="11" t="s">
        <v>21</v>
      </c>
      <c r="F15" s="12">
        <v>6008</v>
      </c>
      <c r="G15" s="12">
        <v>6021</v>
      </c>
      <c r="H15" s="13">
        <f t="shared" si="0"/>
        <v>13</v>
      </c>
    </row>
    <row r="16" spans="1:8" s="4" customFormat="1" x14ac:dyDescent="0.25">
      <c r="A16" s="8"/>
      <c r="B16" s="9">
        <v>42668</v>
      </c>
      <c r="C16" s="10" t="s">
        <v>62</v>
      </c>
      <c r="D16" s="11" t="s">
        <v>119</v>
      </c>
      <c r="E16" s="11" t="s">
        <v>21</v>
      </c>
      <c r="F16" s="12">
        <v>6021</v>
      </c>
      <c r="G16" s="12">
        <v>6043</v>
      </c>
      <c r="H16" s="13">
        <f t="shared" si="0"/>
        <v>22</v>
      </c>
    </row>
    <row r="17" spans="1:8" s="4" customFormat="1" x14ac:dyDescent="0.25">
      <c r="A17" s="8"/>
      <c r="B17" s="9"/>
      <c r="C17" s="10"/>
      <c r="D17" s="11"/>
      <c r="E17" s="11"/>
      <c r="F17" s="12"/>
      <c r="G17" s="12"/>
      <c r="H17" s="13">
        <f t="shared" si="0"/>
        <v>0</v>
      </c>
    </row>
    <row r="18" spans="1:8" s="4" customFormat="1" x14ac:dyDescent="0.25">
      <c r="A18" s="8"/>
      <c r="B18" s="9"/>
      <c r="C18" s="10"/>
      <c r="D18" s="11"/>
      <c r="E18" s="11"/>
      <c r="F18" s="12"/>
      <c r="G18" s="12"/>
      <c r="H18" s="13">
        <f t="shared" si="0"/>
        <v>0</v>
      </c>
    </row>
    <row r="19" spans="1:8" s="4" customFormat="1" x14ac:dyDescent="0.25">
      <c r="A19" s="8"/>
      <c r="B19" s="9"/>
      <c r="C19" s="10"/>
      <c r="D19" s="11"/>
      <c r="E19" s="11"/>
      <c r="F19" s="12"/>
      <c r="G19" s="12"/>
      <c r="H19" s="13">
        <f t="shared" si="0"/>
        <v>0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121</v>
      </c>
      <c r="D51" s="11"/>
      <c r="E51" s="34" t="s">
        <v>120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7" workbookViewId="0">
      <selection activeCell="D39" sqref="D39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113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186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42657</v>
      </c>
      <c r="C6" s="10" t="s">
        <v>122</v>
      </c>
      <c r="D6" s="11" t="s">
        <v>32</v>
      </c>
      <c r="E6" s="11" t="s">
        <v>123</v>
      </c>
      <c r="F6" s="12">
        <v>28467</v>
      </c>
      <c r="G6" s="12">
        <v>28487</v>
      </c>
      <c r="H6" s="13">
        <f>(G6-F6)</f>
        <v>20</v>
      </c>
    </row>
    <row r="7" spans="1:8" s="4" customFormat="1" x14ac:dyDescent="0.25">
      <c r="A7" s="8"/>
      <c r="B7" s="9">
        <v>42660</v>
      </c>
      <c r="C7" s="10" t="s">
        <v>62</v>
      </c>
      <c r="D7" s="11" t="s">
        <v>16</v>
      </c>
      <c r="E7" s="11" t="s">
        <v>39</v>
      </c>
      <c r="F7" s="12">
        <v>28487</v>
      </c>
      <c r="G7" s="12">
        <v>28504</v>
      </c>
      <c r="H7" s="13">
        <f t="shared" ref="H7:H31" si="0">(G7-F7)</f>
        <v>17</v>
      </c>
    </row>
    <row r="8" spans="1:8" s="4" customFormat="1" x14ac:dyDescent="0.25">
      <c r="A8" s="8"/>
      <c r="B8" s="9">
        <v>42661</v>
      </c>
      <c r="C8" s="10" t="s">
        <v>62</v>
      </c>
      <c r="D8" s="11" t="s">
        <v>16</v>
      </c>
      <c r="E8" s="11" t="s">
        <v>39</v>
      </c>
      <c r="F8" s="12">
        <v>28504</v>
      </c>
      <c r="G8" s="12">
        <v>28524</v>
      </c>
      <c r="H8" s="13">
        <f t="shared" si="0"/>
        <v>20</v>
      </c>
    </row>
    <row r="9" spans="1:8" s="4" customFormat="1" x14ac:dyDescent="0.25">
      <c r="A9" s="8"/>
      <c r="B9" s="9">
        <v>42663</v>
      </c>
      <c r="C9" s="10" t="s">
        <v>114</v>
      </c>
      <c r="D9" s="11" t="s">
        <v>16</v>
      </c>
      <c r="E9" s="11" t="s">
        <v>28</v>
      </c>
      <c r="F9" s="12">
        <v>28524</v>
      </c>
      <c r="G9" s="12">
        <v>28554</v>
      </c>
      <c r="H9" s="13">
        <f t="shared" si="0"/>
        <v>30</v>
      </c>
    </row>
    <row r="10" spans="1:8" s="4" customFormat="1" x14ac:dyDescent="0.25">
      <c r="A10" s="8"/>
      <c r="B10" s="9">
        <v>42664</v>
      </c>
      <c r="C10" s="10" t="s">
        <v>114</v>
      </c>
      <c r="D10" s="11" t="s">
        <v>16</v>
      </c>
      <c r="E10" s="11" t="s">
        <v>35</v>
      </c>
      <c r="F10" s="12">
        <v>28554</v>
      </c>
      <c r="G10" s="12">
        <v>28575</v>
      </c>
      <c r="H10" s="13">
        <f t="shared" si="0"/>
        <v>21</v>
      </c>
    </row>
    <row r="11" spans="1:8" s="4" customFormat="1" x14ac:dyDescent="0.25">
      <c r="A11" s="8"/>
      <c r="B11" s="9">
        <v>42669</v>
      </c>
      <c r="C11" s="10" t="s">
        <v>114</v>
      </c>
      <c r="D11" s="11" t="s">
        <v>16</v>
      </c>
      <c r="E11" s="11" t="s">
        <v>124</v>
      </c>
      <c r="F11" s="12">
        <v>28575</v>
      </c>
      <c r="G11" s="12">
        <v>28599</v>
      </c>
      <c r="H11" s="13">
        <f t="shared" si="0"/>
        <v>24</v>
      </c>
    </row>
    <row r="12" spans="1:8" s="4" customFormat="1" x14ac:dyDescent="0.25">
      <c r="A12" s="8"/>
      <c r="B12" s="9">
        <v>42670</v>
      </c>
      <c r="C12" s="10" t="s">
        <v>114</v>
      </c>
      <c r="D12" s="11" t="s">
        <v>16</v>
      </c>
      <c r="E12" s="11" t="s">
        <v>125</v>
      </c>
      <c r="F12" s="12">
        <v>28599</v>
      </c>
      <c r="G12" s="12">
        <v>28616</v>
      </c>
      <c r="H12" s="13">
        <f t="shared" si="0"/>
        <v>17</v>
      </c>
    </row>
    <row r="13" spans="1:8" s="4" customFormat="1" x14ac:dyDescent="0.25">
      <c r="A13" s="8"/>
      <c r="B13" s="9">
        <v>42671</v>
      </c>
      <c r="C13" s="10" t="s">
        <v>122</v>
      </c>
      <c r="D13" s="11" t="s">
        <v>126</v>
      </c>
      <c r="E13" s="11" t="s">
        <v>39</v>
      </c>
      <c r="F13" s="12">
        <v>28616</v>
      </c>
      <c r="G13" s="12">
        <v>28632</v>
      </c>
      <c r="H13" s="13">
        <f t="shared" si="0"/>
        <v>16</v>
      </c>
    </row>
    <row r="14" spans="1:8" s="4" customFormat="1" x14ac:dyDescent="0.25">
      <c r="A14" s="8"/>
      <c r="B14" s="9">
        <v>42674</v>
      </c>
      <c r="C14" s="10" t="s">
        <v>114</v>
      </c>
      <c r="D14" s="11" t="s">
        <v>16</v>
      </c>
      <c r="E14" s="11" t="s">
        <v>124</v>
      </c>
      <c r="F14" s="12">
        <v>28632</v>
      </c>
      <c r="G14" s="12">
        <v>28653</v>
      </c>
      <c r="H14" s="13">
        <f t="shared" si="0"/>
        <v>21</v>
      </c>
    </row>
    <row r="15" spans="1:8" s="4" customFormat="1" x14ac:dyDescent="0.25">
      <c r="A15" s="8"/>
      <c r="B15" s="9"/>
      <c r="C15" s="10"/>
      <c r="D15" s="11"/>
      <c r="E15" s="11"/>
      <c r="F15" s="12"/>
      <c r="G15" s="12"/>
      <c r="H15" s="13">
        <f t="shared" si="0"/>
        <v>0</v>
      </c>
    </row>
    <row r="16" spans="1:8" s="4" customFormat="1" x14ac:dyDescent="0.25">
      <c r="A16" s="8"/>
      <c r="B16" s="9"/>
      <c r="C16" s="10"/>
      <c r="D16" s="11"/>
      <c r="E16" s="11"/>
      <c r="F16" s="12"/>
      <c r="G16" s="12"/>
      <c r="H16" s="13">
        <f t="shared" si="0"/>
        <v>0</v>
      </c>
    </row>
    <row r="17" spans="1:8" s="4" customFormat="1" x14ac:dyDescent="0.25">
      <c r="A17" s="8"/>
      <c r="B17" s="9"/>
      <c r="C17" s="10"/>
      <c r="D17" s="11"/>
      <c r="E17" s="11"/>
      <c r="F17" s="12"/>
      <c r="G17" s="12"/>
      <c r="H17" s="13">
        <f t="shared" si="0"/>
        <v>0</v>
      </c>
    </row>
    <row r="18" spans="1:8" s="4" customFormat="1" x14ac:dyDescent="0.25">
      <c r="A18" s="8"/>
      <c r="B18" s="9"/>
      <c r="C18" s="10"/>
      <c r="D18" s="11"/>
      <c r="E18" s="11"/>
      <c r="F18" s="12"/>
      <c r="G18" s="12"/>
      <c r="H18" s="13">
        <f t="shared" si="0"/>
        <v>0</v>
      </c>
    </row>
    <row r="19" spans="1:8" s="4" customFormat="1" x14ac:dyDescent="0.25">
      <c r="A19" s="8"/>
      <c r="B19" s="9"/>
      <c r="C19" s="10"/>
      <c r="D19" s="11"/>
      <c r="E19" s="11"/>
      <c r="F19" s="12"/>
      <c r="G19" s="12"/>
      <c r="H19" s="13">
        <f t="shared" si="0"/>
        <v>0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127</v>
      </c>
      <c r="D51" s="11"/>
      <c r="E51" s="34" t="s">
        <v>128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E46" sqref="E46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129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0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/>
      <c r="C6" s="10"/>
      <c r="D6" s="11"/>
      <c r="E6" s="11"/>
      <c r="F6" s="12"/>
      <c r="G6" s="12"/>
      <c r="H6" s="13">
        <f>(G6-F6)</f>
        <v>0</v>
      </c>
    </row>
    <row r="7" spans="1:8" s="4" customFormat="1" x14ac:dyDescent="0.25">
      <c r="A7" s="8"/>
      <c r="B7" s="9"/>
      <c r="C7" s="10"/>
      <c r="D7" s="11"/>
      <c r="E7" s="11"/>
      <c r="F7" s="12"/>
      <c r="G7" s="12"/>
      <c r="H7" s="13">
        <f t="shared" ref="H7:H31" si="0">(G7-F7)</f>
        <v>0</v>
      </c>
    </row>
    <row r="8" spans="1:8" s="4" customFormat="1" x14ac:dyDescent="0.25">
      <c r="A8" s="8"/>
      <c r="B8" s="9"/>
      <c r="C8" s="10"/>
      <c r="D8" s="11"/>
      <c r="E8" s="11"/>
      <c r="F8" s="12"/>
      <c r="G8" s="12"/>
      <c r="H8" s="13">
        <f t="shared" si="0"/>
        <v>0</v>
      </c>
    </row>
    <row r="9" spans="1:8" s="4" customFormat="1" x14ac:dyDescent="0.25">
      <c r="A9" s="8"/>
      <c r="B9" s="9"/>
      <c r="C9" s="10"/>
      <c r="D9" s="11"/>
      <c r="E9" s="11"/>
      <c r="F9" s="12"/>
      <c r="G9" s="12"/>
      <c r="H9" s="13">
        <f t="shared" si="0"/>
        <v>0</v>
      </c>
    </row>
    <row r="10" spans="1:8" s="4" customFormat="1" x14ac:dyDescent="0.25">
      <c r="A10" s="8"/>
      <c r="B10" s="9"/>
      <c r="C10" s="10"/>
      <c r="D10" s="11"/>
      <c r="E10" s="11"/>
      <c r="F10" s="12"/>
      <c r="G10" s="12"/>
      <c r="H10" s="13">
        <f t="shared" si="0"/>
        <v>0</v>
      </c>
    </row>
    <row r="11" spans="1:8" s="4" customFormat="1" x14ac:dyDescent="0.25">
      <c r="A11" s="8"/>
      <c r="B11" s="9"/>
      <c r="C11" s="10"/>
      <c r="D11" s="11"/>
      <c r="E11" s="11"/>
      <c r="F11" s="12"/>
      <c r="G11" s="12"/>
      <c r="H11" s="13">
        <f t="shared" si="0"/>
        <v>0</v>
      </c>
    </row>
    <row r="12" spans="1:8" s="4" customFormat="1" x14ac:dyDescent="0.25">
      <c r="A12" s="8"/>
      <c r="B12" s="9"/>
      <c r="C12" s="10"/>
      <c r="D12" s="11"/>
      <c r="E12" s="11"/>
      <c r="F12" s="12"/>
      <c r="G12" s="12"/>
      <c r="H12" s="13">
        <f t="shared" si="0"/>
        <v>0</v>
      </c>
    </row>
    <row r="13" spans="1:8" s="4" customFormat="1" x14ac:dyDescent="0.25">
      <c r="A13" s="8"/>
      <c r="B13" s="9"/>
      <c r="C13" s="10"/>
      <c r="D13" s="11"/>
      <c r="E13" s="11"/>
      <c r="F13" s="12"/>
      <c r="G13" s="12"/>
      <c r="H13" s="13">
        <f t="shared" si="0"/>
        <v>0</v>
      </c>
    </row>
    <row r="14" spans="1:8" s="4" customFormat="1" x14ac:dyDescent="0.25">
      <c r="A14" s="8"/>
      <c r="B14" s="9"/>
      <c r="C14" s="10"/>
      <c r="D14" s="11"/>
      <c r="E14" s="11"/>
      <c r="F14" s="12"/>
      <c r="G14" s="12"/>
      <c r="H14" s="13">
        <f t="shared" si="0"/>
        <v>0</v>
      </c>
    </row>
    <row r="15" spans="1:8" s="4" customFormat="1" x14ac:dyDescent="0.25">
      <c r="A15" s="8"/>
      <c r="B15" s="9"/>
      <c r="C15" s="10"/>
      <c r="D15" s="11"/>
      <c r="E15" s="11"/>
      <c r="F15" s="12"/>
      <c r="G15" s="12"/>
      <c r="H15" s="13">
        <f t="shared" si="0"/>
        <v>0</v>
      </c>
    </row>
    <row r="16" spans="1:8" s="4" customFormat="1" x14ac:dyDescent="0.25">
      <c r="A16" s="8"/>
      <c r="B16" s="9"/>
      <c r="C16" s="10"/>
      <c r="D16" s="11"/>
      <c r="E16" s="11"/>
      <c r="F16" s="12"/>
      <c r="G16" s="12"/>
      <c r="H16" s="13">
        <f t="shared" si="0"/>
        <v>0</v>
      </c>
    </row>
    <row r="17" spans="1:8" s="4" customFormat="1" x14ac:dyDescent="0.25">
      <c r="A17" s="8"/>
      <c r="B17" s="9"/>
      <c r="C17" s="10"/>
      <c r="D17" s="11"/>
      <c r="E17" s="11"/>
      <c r="F17" s="12"/>
      <c r="G17" s="12"/>
      <c r="H17" s="13">
        <f t="shared" si="0"/>
        <v>0</v>
      </c>
    </row>
    <row r="18" spans="1:8" s="4" customFormat="1" x14ac:dyDescent="0.25">
      <c r="A18" s="8"/>
      <c r="B18" s="9"/>
      <c r="C18" s="10"/>
      <c r="D18" s="11"/>
      <c r="E18" s="11"/>
      <c r="F18" s="12"/>
      <c r="G18" s="12"/>
      <c r="H18" s="13">
        <f t="shared" si="0"/>
        <v>0</v>
      </c>
    </row>
    <row r="19" spans="1:8" s="4" customFormat="1" x14ac:dyDescent="0.25">
      <c r="A19" s="8"/>
      <c r="B19" s="9"/>
      <c r="C19" s="10"/>
      <c r="D19" s="11"/>
      <c r="E19" s="11"/>
      <c r="F19" s="12"/>
      <c r="G19" s="12"/>
      <c r="H19" s="13">
        <f t="shared" si="0"/>
        <v>0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/>
      <c r="D51" s="11"/>
      <c r="E51" s="34"/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E51" sqref="E51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129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0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/>
      <c r="C6" s="10"/>
      <c r="D6" s="11"/>
      <c r="E6" s="11"/>
      <c r="F6" s="12"/>
      <c r="G6" s="12"/>
      <c r="H6" s="13">
        <f>(G6-F6)</f>
        <v>0</v>
      </c>
    </row>
    <row r="7" spans="1:8" s="4" customFormat="1" x14ac:dyDescent="0.25">
      <c r="A7" s="8"/>
      <c r="B7" s="9"/>
      <c r="C7" s="10"/>
      <c r="D7" s="11"/>
      <c r="E7" s="11"/>
      <c r="F7" s="12"/>
      <c r="G7" s="12"/>
      <c r="H7" s="13">
        <f t="shared" ref="H7:H31" si="0">(G7-F7)</f>
        <v>0</v>
      </c>
    </row>
    <row r="8" spans="1:8" s="4" customFormat="1" x14ac:dyDescent="0.25">
      <c r="A8" s="8"/>
      <c r="B8" s="9"/>
      <c r="C8" s="10"/>
      <c r="D8" s="11"/>
      <c r="E8" s="11"/>
      <c r="F8" s="12"/>
      <c r="G8" s="12"/>
      <c r="H8" s="13">
        <f t="shared" si="0"/>
        <v>0</v>
      </c>
    </row>
    <row r="9" spans="1:8" s="4" customFormat="1" x14ac:dyDescent="0.25">
      <c r="A9" s="8"/>
      <c r="B9" s="9"/>
      <c r="C9" s="10"/>
      <c r="D9" s="11"/>
      <c r="E9" s="11"/>
      <c r="F9" s="12"/>
      <c r="G9" s="12"/>
      <c r="H9" s="13">
        <f t="shared" si="0"/>
        <v>0</v>
      </c>
    </row>
    <row r="10" spans="1:8" s="4" customFormat="1" x14ac:dyDescent="0.25">
      <c r="A10" s="8"/>
      <c r="B10" s="9"/>
      <c r="C10" s="10"/>
      <c r="D10" s="11"/>
      <c r="E10" s="11"/>
      <c r="F10" s="12"/>
      <c r="G10" s="12"/>
      <c r="H10" s="13">
        <f t="shared" si="0"/>
        <v>0</v>
      </c>
    </row>
    <row r="11" spans="1:8" s="4" customFormat="1" x14ac:dyDescent="0.25">
      <c r="A11" s="8"/>
      <c r="B11" s="9"/>
      <c r="C11" s="10"/>
      <c r="D11" s="11"/>
      <c r="E11" s="11"/>
      <c r="F11" s="12"/>
      <c r="G11" s="12"/>
      <c r="H11" s="13">
        <f t="shared" si="0"/>
        <v>0</v>
      </c>
    </row>
    <row r="12" spans="1:8" s="4" customFormat="1" x14ac:dyDescent="0.25">
      <c r="A12" s="8"/>
      <c r="B12" s="9"/>
      <c r="C12" s="10"/>
      <c r="D12" s="11"/>
      <c r="E12" s="11"/>
      <c r="F12" s="12"/>
      <c r="G12" s="12"/>
      <c r="H12" s="13">
        <f t="shared" si="0"/>
        <v>0</v>
      </c>
    </row>
    <row r="13" spans="1:8" s="4" customFormat="1" x14ac:dyDescent="0.25">
      <c r="A13" s="8"/>
      <c r="B13" s="9"/>
      <c r="C13" s="10"/>
      <c r="D13" s="11"/>
      <c r="E13" s="11"/>
      <c r="F13" s="12"/>
      <c r="G13" s="12"/>
      <c r="H13" s="13">
        <f t="shared" si="0"/>
        <v>0</v>
      </c>
    </row>
    <row r="14" spans="1:8" s="4" customFormat="1" x14ac:dyDescent="0.25">
      <c r="A14" s="8"/>
      <c r="B14" s="9"/>
      <c r="C14" s="10"/>
      <c r="D14" s="11"/>
      <c r="E14" s="11"/>
      <c r="F14" s="12"/>
      <c r="G14" s="12"/>
      <c r="H14" s="13">
        <f t="shared" si="0"/>
        <v>0</v>
      </c>
    </row>
    <row r="15" spans="1:8" s="4" customFormat="1" x14ac:dyDescent="0.25">
      <c r="A15" s="8"/>
      <c r="B15" s="9"/>
      <c r="C15" s="10"/>
      <c r="D15" s="11"/>
      <c r="E15" s="11"/>
      <c r="F15" s="12"/>
      <c r="G15" s="12"/>
      <c r="H15" s="13">
        <f t="shared" si="0"/>
        <v>0</v>
      </c>
    </row>
    <row r="16" spans="1:8" s="4" customFormat="1" x14ac:dyDescent="0.25">
      <c r="A16" s="8"/>
      <c r="B16" s="9"/>
      <c r="C16" s="10"/>
      <c r="D16" s="11"/>
      <c r="E16" s="11"/>
      <c r="F16" s="12"/>
      <c r="G16" s="12"/>
      <c r="H16" s="13">
        <f t="shared" si="0"/>
        <v>0</v>
      </c>
    </row>
    <row r="17" spans="1:8" s="4" customFormat="1" x14ac:dyDescent="0.25">
      <c r="A17" s="8"/>
      <c r="B17" s="9"/>
      <c r="C17" s="10"/>
      <c r="D17" s="11"/>
      <c r="E17" s="11"/>
      <c r="F17" s="12"/>
      <c r="G17" s="12"/>
      <c r="H17" s="13">
        <f t="shared" si="0"/>
        <v>0</v>
      </c>
    </row>
    <row r="18" spans="1:8" s="4" customFormat="1" x14ac:dyDescent="0.25">
      <c r="A18" s="8"/>
      <c r="B18" s="9"/>
      <c r="C18" s="10"/>
      <c r="D18" s="11"/>
      <c r="E18" s="11"/>
      <c r="F18" s="12"/>
      <c r="G18" s="12"/>
      <c r="H18" s="13">
        <f t="shared" si="0"/>
        <v>0</v>
      </c>
    </row>
    <row r="19" spans="1:8" s="4" customFormat="1" x14ac:dyDescent="0.25">
      <c r="A19" s="8"/>
      <c r="B19" s="9"/>
      <c r="C19" s="10"/>
      <c r="D19" s="11"/>
      <c r="E19" s="11"/>
      <c r="F19" s="12"/>
      <c r="G19" s="12"/>
      <c r="H19" s="13">
        <f t="shared" si="0"/>
        <v>0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/>
      <c r="D51" s="11"/>
      <c r="E51" s="34"/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C28" sqref="C28"/>
    </sheetView>
  </sheetViews>
  <sheetFormatPr defaultRowHeight="13.2" x14ac:dyDescent="0.25"/>
  <sheetData>
    <row r="1" spans="1:9" x14ac:dyDescent="0.25">
      <c r="A1" s="30" t="s">
        <v>112</v>
      </c>
    </row>
    <row r="3" spans="1:9" x14ac:dyDescent="0.25">
      <c r="C3" s="31" t="s">
        <v>11</v>
      </c>
      <c r="E3" s="31" t="s">
        <v>98</v>
      </c>
      <c r="G3" s="31" t="s">
        <v>99</v>
      </c>
      <c r="I3" s="31" t="s">
        <v>100</v>
      </c>
    </row>
    <row r="5" spans="1:9" x14ac:dyDescent="0.25">
      <c r="A5" t="s">
        <v>101</v>
      </c>
      <c r="C5">
        <v>62</v>
      </c>
      <c r="E5">
        <v>16.739999999999998</v>
      </c>
      <c r="G5">
        <v>276</v>
      </c>
      <c r="I5">
        <v>79</v>
      </c>
    </row>
    <row r="6" spans="1:9" x14ac:dyDescent="0.25">
      <c r="A6" t="s">
        <v>102</v>
      </c>
      <c r="C6">
        <v>35</v>
      </c>
      <c r="E6">
        <v>9.4499999999999993</v>
      </c>
      <c r="G6">
        <v>217</v>
      </c>
      <c r="I6">
        <v>52</v>
      </c>
    </row>
    <row r="7" spans="1:9" x14ac:dyDescent="0.25">
      <c r="A7" t="s">
        <v>103</v>
      </c>
      <c r="C7">
        <v>73</v>
      </c>
      <c r="E7">
        <v>19.71</v>
      </c>
      <c r="G7">
        <v>415</v>
      </c>
      <c r="I7">
        <v>116</v>
      </c>
    </row>
    <row r="8" spans="1:9" x14ac:dyDescent="0.25">
      <c r="A8" t="s">
        <v>104</v>
      </c>
      <c r="C8">
        <v>56</v>
      </c>
      <c r="E8">
        <v>15.12</v>
      </c>
      <c r="G8">
        <v>330</v>
      </c>
      <c r="I8">
        <v>104.5</v>
      </c>
    </row>
    <row r="9" spans="1:9" x14ac:dyDescent="0.25">
      <c r="A9" t="s">
        <v>105</v>
      </c>
      <c r="C9">
        <v>80</v>
      </c>
      <c r="E9">
        <v>21.6</v>
      </c>
      <c r="G9">
        <v>480</v>
      </c>
      <c r="I9">
        <v>126.3</v>
      </c>
    </row>
    <row r="10" spans="1:9" x14ac:dyDescent="0.25">
      <c r="A10" t="s">
        <v>106</v>
      </c>
      <c r="C10">
        <v>80</v>
      </c>
      <c r="E10">
        <v>21.6</v>
      </c>
      <c r="G10">
        <v>138</v>
      </c>
      <c r="I10">
        <v>40.799999999999997</v>
      </c>
    </row>
    <row r="11" spans="1:9" x14ac:dyDescent="0.25">
      <c r="A11" t="s">
        <v>107</v>
      </c>
      <c r="C11">
        <v>54</v>
      </c>
      <c r="E11">
        <v>14.58</v>
      </c>
      <c r="G11">
        <v>315</v>
      </c>
      <c r="I11">
        <v>86.5</v>
      </c>
    </row>
    <row r="12" spans="1:9" x14ac:dyDescent="0.25">
      <c r="A12" t="s">
        <v>108</v>
      </c>
    </row>
    <row r="13" spans="1:9" x14ac:dyDescent="0.25">
      <c r="A13" t="s">
        <v>109</v>
      </c>
    </row>
    <row r="15" spans="1:9" x14ac:dyDescent="0.25">
      <c r="B15" s="30" t="s">
        <v>111</v>
      </c>
      <c r="C15" s="30">
        <f>SUM(C5:C13)</f>
        <v>440</v>
      </c>
      <c r="E15" s="30">
        <f>SUM(E5:E13)</f>
        <v>118.8</v>
      </c>
      <c r="G15" s="30">
        <f>SUM(G5:G13)</f>
        <v>2171</v>
      </c>
      <c r="I15" s="30">
        <f>SUM(I5:I13)</f>
        <v>605.1</v>
      </c>
    </row>
    <row r="17" spans="1:9" x14ac:dyDescent="0.25">
      <c r="A17" s="30" t="s">
        <v>110</v>
      </c>
    </row>
    <row r="19" spans="1:9" x14ac:dyDescent="0.25">
      <c r="C19" s="31" t="s">
        <v>11</v>
      </c>
      <c r="E19" s="31" t="s">
        <v>98</v>
      </c>
      <c r="G19" s="31" t="s">
        <v>99</v>
      </c>
      <c r="I19" s="31" t="s">
        <v>100</v>
      </c>
    </row>
    <row r="21" spans="1:9" x14ac:dyDescent="0.25">
      <c r="A21" t="s">
        <v>101</v>
      </c>
      <c r="C21">
        <v>5</v>
      </c>
      <c r="E21">
        <v>1.35</v>
      </c>
      <c r="G21">
        <v>18</v>
      </c>
      <c r="I21">
        <v>9</v>
      </c>
    </row>
    <row r="22" spans="1:9" x14ac:dyDescent="0.25">
      <c r="A22" t="s">
        <v>102</v>
      </c>
      <c r="C22">
        <v>12</v>
      </c>
      <c r="E22">
        <v>3.24</v>
      </c>
      <c r="G22">
        <v>54</v>
      </c>
      <c r="I22">
        <v>18</v>
      </c>
    </row>
    <row r="23" spans="1:9" x14ac:dyDescent="0.25">
      <c r="A23" t="s">
        <v>103</v>
      </c>
      <c r="C23">
        <v>4</v>
      </c>
      <c r="E23">
        <v>1.08</v>
      </c>
      <c r="G23">
        <v>19</v>
      </c>
      <c r="I23">
        <v>7</v>
      </c>
    </row>
    <row r="24" spans="1:9" x14ac:dyDescent="0.25">
      <c r="A24" t="s">
        <v>104</v>
      </c>
      <c r="C24">
        <v>11</v>
      </c>
      <c r="E24">
        <v>2.97</v>
      </c>
      <c r="G24">
        <v>42</v>
      </c>
      <c r="I24">
        <v>16.5</v>
      </c>
    </row>
    <row r="25" spans="1:9" x14ac:dyDescent="0.25">
      <c r="A25" t="s">
        <v>105</v>
      </c>
      <c r="C25">
        <v>0</v>
      </c>
      <c r="E25">
        <v>0</v>
      </c>
      <c r="G25">
        <v>0</v>
      </c>
      <c r="I25">
        <v>0</v>
      </c>
    </row>
    <row r="26" spans="1:9" x14ac:dyDescent="0.25">
      <c r="A26" t="s">
        <v>106</v>
      </c>
      <c r="C26">
        <v>19</v>
      </c>
      <c r="E26">
        <v>5.13</v>
      </c>
      <c r="G26">
        <v>111</v>
      </c>
      <c r="I26">
        <v>43</v>
      </c>
    </row>
    <row r="27" spans="1:9" x14ac:dyDescent="0.25">
      <c r="A27" t="s">
        <v>107</v>
      </c>
      <c r="C27">
        <v>75</v>
      </c>
      <c r="E27">
        <v>20.25</v>
      </c>
      <c r="G27">
        <v>186</v>
      </c>
      <c r="I27">
        <v>74.5</v>
      </c>
    </row>
    <row r="28" spans="1:9" x14ac:dyDescent="0.25">
      <c r="A28" t="s">
        <v>108</v>
      </c>
    </row>
    <row r="29" spans="1:9" x14ac:dyDescent="0.25">
      <c r="A29" t="s">
        <v>109</v>
      </c>
    </row>
    <row r="31" spans="1:9" x14ac:dyDescent="0.25">
      <c r="B31" s="30" t="s">
        <v>111</v>
      </c>
      <c r="C31" s="30">
        <f>SUM(C21:C29)</f>
        <v>126</v>
      </c>
      <c r="E31" s="30">
        <f>SUM(E21:E29)</f>
        <v>34.019999999999996</v>
      </c>
      <c r="G31" s="30">
        <f>SUM(G21:G29)</f>
        <v>430</v>
      </c>
      <c r="I31" s="30">
        <f>SUM(I21:I29)</f>
        <v>168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E4" sqref="E4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25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18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42479</v>
      </c>
      <c r="C6" s="10" t="s">
        <v>12</v>
      </c>
      <c r="D6" s="11" t="s">
        <v>23</v>
      </c>
      <c r="E6" s="11" t="s">
        <v>10</v>
      </c>
      <c r="F6" s="12">
        <v>28222</v>
      </c>
      <c r="G6" s="12">
        <v>28240</v>
      </c>
      <c r="H6" s="13">
        <f>(G6-F6)</f>
        <v>18</v>
      </c>
    </row>
    <row r="7" spans="1:8" s="4" customFormat="1" x14ac:dyDescent="0.25">
      <c r="A7" s="8"/>
      <c r="B7" s="9"/>
      <c r="C7" s="10"/>
      <c r="D7" s="11"/>
      <c r="E7" s="11"/>
      <c r="F7" s="12"/>
      <c r="G7" s="12"/>
      <c r="H7" s="13">
        <f t="shared" ref="H7:H31" si="0">(G7-F7)</f>
        <v>0</v>
      </c>
    </row>
    <row r="8" spans="1:8" s="4" customFormat="1" x14ac:dyDescent="0.25">
      <c r="A8" s="8"/>
      <c r="B8" s="9"/>
      <c r="C8" s="10"/>
      <c r="D8" s="11"/>
      <c r="E8" s="11"/>
      <c r="F8" s="12"/>
      <c r="G8" s="12"/>
      <c r="H8" s="13">
        <f t="shared" si="0"/>
        <v>0</v>
      </c>
    </row>
    <row r="9" spans="1:8" s="4" customFormat="1" x14ac:dyDescent="0.25">
      <c r="A9" s="8"/>
      <c r="B9" s="9"/>
      <c r="C9" s="10"/>
      <c r="D9" s="11"/>
      <c r="E9" s="11"/>
      <c r="F9" s="12"/>
      <c r="G9" s="12"/>
      <c r="H9" s="13">
        <f t="shared" si="0"/>
        <v>0</v>
      </c>
    </row>
    <row r="10" spans="1:8" s="4" customFormat="1" x14ac:dyDescent="0.25">
      <c r="A10" s="8"/>
      <c r="B10" s="9"/>
      <c r="C10" s="10"/>
      <c r="D10" s="11"/>
      <c r="E10" s="11"/>
      <c r="F10" s="12"/>
      <c r="G10" s="12"/>
      <c r="H10" s="13">
        <f t="shared" si="0"/>
        <v>0</v>
      </c>
    </row>
    <row r="11" spans="1:8" s="4" customFormat="1" x14ac:dyDescent="0.25">
      <c r="A11" s="8"/>
      <c r="B11" s="9"/>
      <c r="C11" s="10"/>
      <c r="D11" s="11"/>
      <c r="E11" s="11"/>
      <c r="F11" s="12"/>
      <c r="G11" s="12"/>
      <c r="H11" s="13">
        <f t="shared" si="0"/>
        <v>0</v>
      </c>
    </row>
    <row r="12" spans="1:8" s="4" customFormat="1" x14ac:dyDescent="0.25">
      <c r="A12" s="8"/>
      <c r="B12" s="9"/>
      <c r="C12" s="10"/>
      <c r="D12" s="11"/>
      <c r="E12" s="11"/>
      <c r="F12" s="12"/>
      <c r="G12" s="12"/>
      <c r="H12" s="13">
        <f t="shared" si="0"/>
        <v>0</v>
      </c>
    </row>
    <row r="13" spans="1:8" s="4" customFormat="1" x14ac:dyDescent="0.25">
      <c r="A13" s="8"/>
      <c r="B13" s="9"/>
      <c r="C13" s="10"/>
      <c r="D13" s="11"/>
      <c r="E13" s="11"/>
      <c r="F13" s="12"/>
      <c r="G13" s="12"/>
      <c r="H13" s="13">
        <f t="shared" si="0"/>
        <v>0</v>
      </c>
    </row>
    <row r="14" spans="1:8" s="4" customFormat="1" x14ac:dyDescent="0.25">
      <c r="A14" s="8"/>
      <c r="B14" s="9"/>
      <c r="C14" s="10"/>
      <c r="D14" s="11"/>
      <c r="E14" s="11"/>
      <c r="F14" s="12"/>
      <c r="G14" s="12"/>
      <c r="H14" s="13">
        <f t="shared" si="0"/>
        <v>0</v>
      </c>
    </row>
    <row r="15" spans="1:8" s="4" customFormat="1" x14ac:dyDescent="0.25">
      <c r="A15" s="8"/>
      <c r="B15" s="9"/>
      <c r="C15" s="10"/>
      <c r="D15" s="11"/>
      <c r="E15" s="11"/>
      <c r="F15" s="12"/>
      <c r="G15" s="12"/>
      <c r="H15" s="13">
        <f t="shared" si="0"/>
        <v>0</v>
      </c>
    </row>
    <row r="16" spans="1:8" s="4" customFormat="1" x14ac:dyDescent="0.25">
      <c r="A16" s="8"/>
      <c r="B16" s="9"/>
      <c r="C16" s="10"/>
      <c r="D16" s="11"/>
      <c r="E16" s="11"/>
      <c r="F16" s="12"/>
      <c r="G16" s="12"/>
      <c r="H16" s="13">
        <f t="shared" si="0"/>
        <v>0</v>
      </c>
    </row>
    <row r="17" spans="1:8" s="4" customFormat="1" x14ac:dyDescent="0.25">
      <c r="A17" s="8"/>
      <c r="B17" s="9"/>
      <c r="C17" s="10"/>
      <c r="D17" s="11"/>
      <c r="E17" s="11"/>
      <c r="F17" s="12"/>
      <c r="G17" s="12"/>
      <c r="H17" s="13">
        <f t="shared" si="0"/>
        <v>0</v>
      </c>
    </row>
    <row r="18" spans="1:8" s="4" customFormat="1" x14ac:dyDescent="0.25">
      <c r="A18" s="8"/>
      <c r="B18" s="9"/>
      <c r="C18" s="10"/>
      <c r="D18" s="11"/>
      <c r="E18" s="11"/>
      <c r="F18" s="12"/>
      <c r="G18" s="12"/>
      <c r="H18" s="13">
        <f t="shared" si="0"/>
        <v>0</v>
      </c>
    </row>
    <row r="19" spans="1:8" s="4" customFormat="1" x14ac:dyDescent="0.25">
      <c r="A19" s="8"/>
      <c r="B19" s="9"/>
      <c r="C19" s="10"/>
      <c r="D19" s="11"/>
      <c r="E19" s="11"/>
      <c r="F19" s="12"/>
      <c r="G19" s="12"/>
      <c r="H19" s="13">
        <f t="shared" si="0"/>
        <v>0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88</v>
      </c>
      <c r="D51" s="11"/>
      <c r="E51" s="34" t="s">
        <v>86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E4" sqref="E4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24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217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42492</v>
      </c>
      <c r="C6" s="10" t="s">
        <v>12</v>
      </c>
      <c r="D6" s="11" t="s">
        <v>22</v>
      </c>
      <c r="E6" s="11" t="s">
        <v>10</v>
      </c>
      <c r="F6" s="12">
        <v>4146</v>
      </c>
      <c r="G6" s="12">
        <v>4171</v>
      </c>
      <c r="H6" s="13">
        <f>(G6-F6)</f>
        <v>25</v>
      </c>
    </row>
    <row r="7" spans="1:8" s="4" customFormat="1" x14ac:dyDescent="0.25">
      <c r="A7" s="8"/>
      <c r="B7" s="9">
        <v>42493</v>
      </c>
      <c r="C7" s="10" t="s">
        <v>12</v>
      </c>
      <c r="D7" s="11" t="s">
        <v>27</v>
      </c>
      <c r="E7" s="11" t="s">
        <v>28</v>
      </c>
      <c r="F7" s="12">
        <v>4171</v>
      </c>
      <c r="G7" s="12">
        <v>4201</v>
      </c>
      <c r="H7" s="13">
        <f t="shared" ref="H7:H31" si="0">(G7-F7)</f>
        <v>30</v>
      </c>
    </row>
    <row r="8" spans="1:8" s="4" customFormat="1" x14ac:dyDescent="0.25">
      <c r="A8" s="8"/>
      <c r="B8" s="9">
        <v>42494</v>
      </c>
      <c r="C8" s="10" t="s">
        <v>12</v>
      </c>
      <c r="D8" s="11" t="s">
        <v>27</v>
      </c>
      <c r="E8" s="11" t="s">
        <v>10</v>
      </c>
      <c r="F8" s="12">
        <v>4201</v>
      </c>
      <c r="G8" s="12">
        <v>4228</v>
      </c>
      <c r="H8" s="13">
        <f t="shared" si="0"/>
        <v>27</v>
      </c>
    </row>
    <row r="9" spans="1:8" s="4" customFormat="1" x14ac:dyDescent="0.25">
      <c r="A9" s="8"/>
      <c r="B9" s="9">
        <v>42495</v>
      </c>
      <c r="C9" s="10" t="s">
        <v>29</v>
      </c>
      <c r="D9" s="11" t="s">
        <v>30</v>
      </c>
      <c r="E9" s="11" t="s">
        <v>21</v>
      </c>
      <c r="F9" s="12">
        <v>4228</v>
      </c>
      <c r="G9" s="12">
        <v>4245</v>
      </c>
      <c r="H9" s="13">
        <f t="shared" si="0"/>
        <v>17</v>
      </c>
    </row>
    <row r="10" spans="1:8" s="4" customFormat="1" x14ac:dyDescent="0.25">
      <c r="A10" s="8"/>
      <c r="B10" s="9">
        <v>42496</v>
      </c>
      <c r="C10" s="10" t="s">
        <v>31</v>
      </c>
      <c r="D10" s="11" t="s">
        <v>32</v>
      </c>
      <c r="E10" s="11" t="s">
        <v>33</v>
      </c>
      <c r="F10" s="12">
        <v>4245</v>
      </c>
      <c r="G10" s="12">
        <v>4260</v>
      </c>
      <c r="H10" s="13">
        <f t="shared" si="0"/>
        <v>15</v>
      </c>
    </row>
    <row r="11" spans="1:8" s="4" customFormat="1" x14ac:dyDescent="0.25">
      <c r="A11" s="8"/>
      <c r="B11" s="9">
        <v>42507</v>
      </c>
      <c r="C11" s="10" t="s">
        <v>12</v>
      </c>
      <c r="D11" s="11" t="s">
        <v>34</v>
      </c>
      <c r="E11" s="11" t="s">
        <v>35</v>
      </c>
      <c r="F11" s="12">
        <v>4260</v>
      </c>
      <c r="G11" s="12">
        <v>4343</v>
      </c>
      <c r="H11" s="13">
        <f t="shared" si="0"/>
        <v>83</v>
      </c>
    </row>
    <row r="12" spans="1:8" s="4" customFormat="1" x14ac:dyDescent="0.25">
      <c r="A12" s="8"/>
      <c r="B12" s="9">
        <v>42508</v>
      </c>
      <c r="C12" s="10" t="s">
        <v>19</v>
      </c>
      <c r="D12" s="11" t="s">
        <v>34</v>
      </c>
      <c r="E12" s="11" t="s">
        <v>10</v>
      </c>
      <c r="F12" s="12">
        <v>4343</v>
      </c>
      <c r="G12" s="12">
        <v>4363</v>
      </c>
      <c r="H12" s="13">
        <f t="shared" si="0"/>
        <v>20</v>
      </c>
    </row>
    <row r="13" spans="1:8" s="4" customFormat="1" x14ac:dyDescent="0.25">
      <c r="A13" s="8"/>
      <c r="B13" s="9"/>
      <c r="C13" s="10"/>
      <c r="D13" s="11"/>
      <c r="E13" s="11"/>
      <c r="F13" s="12"/>
      <c r="G13" s="12"/>
      <c r="H13" s="13">
        <f t="shared" si="0"/>
        <v>0</v>
      </c>
    </row>
    <row r="14" spans="1:8" s="4" customFormat="1" x14ac:dyDescent="0.25">
      <c r="A14" s="8"/>
      <c r="B14" s="9"/>
      <c r="C14" s="10"/>
      <c r="D14" s="11"/>
      <c r="E14" s="11"/>
      <c r="F14" s="12"/>
      <c r="G14" s="12"/>
      <c r="H14" s="13">
        <f t="shared" si="0"/>
        <v>0</v>
      </c>
    </row>
    <row r="15" spans="1:8" s="4" customFormat="1" x14ac:dyDescent="0.25">
      <c r="A15" s="8"/>
      <c r="B15" s="9"/>
      <c r="C15" s="10"/>
      <c r="D15" s="11"/>
      <c r="E15" s="11"/>
      <c r="F15" s="12"/>
      <c r="G15" s="12"/>
      <c r="H15" s="13">
        <f t="shared" si="0"/>
        <v>0</v>
      </c>
    </row>
    <row r="16" spans="1:8" s="4" customFormat="1" x14ac:dyDescent="0.25">
      <c r="A16" s="8"/>
      <c r="B16" s="9"/>
      <c r="C16" s="10"/>
      <c r="D16" s="11"/>
      <c r="E16" s="11"/>
      <c r="F16" s="12"/>
      <c r="G16" s="12"/>
      <c r="H16" s="13">
        <f t="shared" si="0"/>
        <v>0</v>
      </c>
    </row>
    <row r="17" spans="1:8" s="4" customFormat="1" x14ac:dyDescent="0.25">
      <c r="A17" s="8"/>
      <c r="B17" s="9"/>
      <c r="C17" s="10"/>
      <c r="D17" s="11"/>
      <c r="E17" s="11"/>
      <c r="F17" s="12"/>
      <c r="G17" s="12"/>
      <c r="H17" s="13">
        <f t="shared" si="0"/>
        <v>0</v>
      </c>
    </row>
    <row r="18" spans="1:8" s="4" customFormat="1" x14ac:dyDescent="0.25">
      <c r="A18" s="8"/>
      <c r="B18" s="9"/>
      <c r="C18" s="10"/>
      <c r="D18" s="11"/>
      <c r="E18" s="11"/>
      <c r="F18" s="12"/>
      <c r="G18" s="12"/>
      <c r="H18" s="13">
        <f t="shared" si="0"/>
        <v>0</v>
      </c>
    </row>
    <row r="19" spans="1:8" s="4" customFormat="1" x14ac:dyDescent="0.25">
      <c r="A19" s="8"/>
      <c r="B19" s="9"/>
      <c r="C19" s="10"/>
      <c r="D19" s="11"/>
      <c r="E19" s="11"/>
      <c r="F19" s="12"/>
      <c r="G19" s="12"/>
      <c r="H19" s="13">
        <f t="shared" si="0"/>
        <v>0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85</v>
      </c>
      <c r="D51" s="11"/>
      <c r="E51" s="34" t="s">
        <v>87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E4" sqref="E4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24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54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42495</v>
      </c>
      <c r="C6" s="10" t="s">
        <v>36</v>
      </c>
      <c r="D6" s="11" t="s">
        <v>37</v>
      </c>
      <c r="E6" s="11" t="s">
        <v>21</v>
      </c>
      <c r="F6" s="12">
        <v>28240</v>
      </c>
      <c r="G6" s="12">
        <v>28254</v>
      </c>
      <c r="H6" s="13">
        <f>(G6-F6)</f>
        <v>14</v>
      </c>
    </row>
    <row r="7" spans="1:8" s="4" customFormat="1" x14ac:dyDescent="0.25">
      <c r="A7" s="8"/>
      <c r="B7" s="9">
        <v>42499</v>
      </c>
      <c r="C7" s="10" t="s">
        <v>19</v>
      </c>
      <c r="D7" s="11" t="s">
        <v>38</v>
      </c>
      <c r="E7" s="11" t="s">
        <v>21</v>
      </c>
      <c r="F7" s="12">
        <v>28254</v>
      </c>
      <c r="G7" s="12">
        <v>28271</v>
      </c>
      <c r="H7" s="13">
        <f t="shared" ref="H7:H31" si="0">(G7-F7)</f>
        <v>17</v>
      </c>
    </row>
    <row r="8" spans="1:8" s="4" customFormat="1" x14ac:dyDescent="0.25">
      <c r="A8" s="8"/>
      <c r="B8" s="9">
        <v>42500</v>
      </c>
      <c r="C8" s="10" t="s">
        <v>12</v>
      </c>
      <c r="D8" s="11" t="s">
        <v>34</v>
      </c>
      <c r="E8" s="11" t="s">
        <v>39</v>
      </c>
      <c r="F8" s="12">
        <v>28271</v>
      </c>
      <c r="G8" s="12">
        <v>28294</v>
      </c>
      <c r="H8" s="13">
        <f t="shared" si="0"/>
        <v>23</v>
      </c>
    </row>
    <row r="9" spans="1:8" s="4" customFormat="1" x14ac:dyDescent="0.25">
      <c r="A9" s="8"/>
      <c r="B9" s="9"/>
      <c r="C9" s="10"/>
      <c r="D9" s="11"/>
      <c r="E9" s="11"/>
      <c r="F9" s="12"/>
      <c r="G9" s="12"/>
      <c r="H9" s="13">
        <f t="shared" si="0"/>
        <v>0</v>
      </c>
    </row>
    <row r="10" spans="1:8" s="4" customFormat="1" x14ac:dyDescent="0.25">
      <c r="A10" s="8"/>
      <c r="B10" s="9"/>
      <c r="C10" s="10"/>
      <c r="D10" s="11"/>
      <c r="E10" s="11"/>
      <c r="F10" s="12"/>
      <c r="G10" s="12"/>
      <c r="H10" s="13">
        <f t="shared" si="0"/>
        <v>0</v>
      </c>
    </row>
    <row r="11" spans="1:8" s="4" customFormat="1" x14ac:dyDescent="0.25">
      <c r="A11" s="8"/>
      <c r="B11" s="9"/>
      <c r="C11" s="10"/>
      <c r="D11" s="11"/>
      <c r="E11" s="11"/>
      <c r="F11" s="12"/>
      <c r="G11" s="12"/>
      <c r="H11" s="13">
        <f t="shared" si="0"/>
        <v>0</v>
      </c>
    </row>
    <row r="12" spans="1:8" s="4" customFormat="1" x14ac:dyDescent="0.25">
      <c r="A12" s="8"/>
      <c r="B12" s="9"/>
      <c r="C12" s="10"/>
      <c r="D12" s="11"/>
      <c r="E12" s="11"/>
      <c r="F12" s="12"/>
      <c r="G12" s="12"/>
      <c r="H12" s="13">
        <f t="shared" si="0"/>
        <v>0</v>
      </c>
    </row>
    <row r="13" spans="1:8" s="4" customFormat="1" x14ac:dyDescent="0.25">
      <c r="A13" s="8"/>
      <c r="B13" s="9"/>
      <c r="C13" s="10"/>
      <c r="D13" s="11"/>
      <c r="E13" s="11"/>
      <c r="F13" s="12"/>
      <c r="G13" s="12"/>
      <c r="H13" s="13">
        <f t="shared" si="0"/>
        <v>0</v>
      </c>
    </row>
    <row r="14" spans="1:8" s="4" customFormat="1" x14ac:dyDescent="0.25">
      <c r="A14" s="8"/>
      <c r="B14" s="9"/>
      <c r="C14" s="10"/>
      <c r="D14" s="11"/>
      <c r="E14" s="11"/>
      <c r="F14" s="12"/>
      <c r="G14" s="12"/>
      <c r="H14" s="13">
        <f t="shared" si="0"/>
        <v>0</v>
      </c>
    </row>
    <row r="15" spans="1:8" s="4" customFormat="1" x14ac:dyDescent="0.25">
      <c r="A15" s="8"/>
      <c r="B15" s="9"/>
      <c r="C15" s="10"/>
      <c r="D15" s="11"/>
      <c r="E15" s="11"/>
      <c r="F15" s="12"/>
      <c r="G15" s="12"/>
      <c r="H15" s="13">
        <f t="shared" si="0"/>
        <v>0</v>
      </c>
    </row>
    <row r="16" spans="1:8" s="4" customFormat="1" x14ac:dyDescent="0.25">
      <c r="A16" s="8"/>
      <c r="B16" s="9"/>
      <c r="C16" s="10"/>
      <c r="D16" s="11"/>
      <c r="E16" s="11"/>
      <c r="F16" s="12"/>
      <c r="G16" s="12"/>
      <c r="H16" s="13">
        <f t="shared" si="0"/>
        <v>0</v>
      </c>
    </row>
    <row r="17" spans="1:8" s="4" customFormat="1" x14ac:dyDescent="0.25">
      <c r="A17" s="8"/>
      <c r="B17" s="9"/>
      <c r="C17" s="10"/>
      <c r="D17" s="11"/>
      <c r="E17" s="11"/>
      <c r="F17" s="12"/>
      <c r="G17" s="12"/>
      <c r="H17" s="13">
        <f t="shared" si="0"/>
        <v>0</v>
      </c>
    </row>
    <row r="18" spans="1:8" s="4" customFormat="1" x14ac:dyDescent="0.25">
      <c r="A18" s="8"/>
      <c r="B18" s="9"/>
      <c r="C18" s="10"/>
      <c r="D18" s="11"/>
      <c r="E18" s="11"/>
      <c r="F18" s="12"/>
      <c r="G18" s="12"/>
      <c r="H18" s="13">
        <f t="shared" si="0"/>
        <v>0</v>
      </c>
    </row>
    <row r="19" spans="1:8" s="4" customFormat="1" x14ac:dyDescent="0.25">
      <c r="A19" s="8"/>
      <c r="B19" s="9"/>
      <c r="C19" s="10"/>
      <c r="D19" s="11"/>
      <c r="E19" s="11"/>
      <c r="F19" s="12"/>
      <c r="G19" s="12"/>
      <c r="H19" s="13">
        <f t="shared" si="0"/>
        <v>0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84</v>
      </c>
      <c r="D51" s="11"/>
      <c r="E51" s="34" t="s">
        <v>91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E4" sqref="E4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40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415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42524</v>
      </c>
      <c r="C6" s="10" t="s">
        <v>8</v>
      </c>
      <c r="D6" s="11" t="s">
        <v>34</v>
      </c>
      <c r="E6" s="11" t="s">
        <v>21</v>
      </c>
      <c r="F6" s="12">
        <v>4363</v>
      </c>
      <c r="G6" s="12">
        <v>4377</v>
      </c>
      <c r="H6" s="13">
        <f>(G6-F6)</f>
        <v>14</v>
      </c>
    </row>
    <row r="7" spans="1:8" s="4" customFormat="1" x14ac:dyDescent="0.25">
      <c r="A7" s="8"/>
      <c r="B7" s="9">
        <v>42527</v>
      </c>
      <c r="C7" s="10" t="s">
        <v>45</v>
      </c>
      <c r="D7" s="11" t="s">
        <v>34</v>
      </c>
      <c r="E7" s="11" t="s">
        <v>10</v>
      </c>
      <c r="F7" s="12">
        <v>4377</v>
      </c>
      <c r="G7" s="12">
        <v>4398</v>
      </c>
      <c r="H7" s="13">
        <f t="shared" ref="H7:H31" si="0">(G7-F7)</f>
        <v>21</v>
      </c>
    </row>
    <row r="8" spans="1:8" s="4" customFormat="1" x14ac:dyDescent="0.25">
      <c r="A8" s="8"/>
      <c r="B8" s="9">
        <v>42528</v>
      </c>
      <c r="C8" s="10" t="s">
        <v>12</v>
      </c>
      <c r="D8" s="11" t="s">
        <v>46</v>
      </c>
      <c r="E8" s="11" t="s">
        <v>39</v>
      </c>
      <c r="F8" s="12">
        <v>4398</v>
      </c>
      <c r="G8" s="12">
        <v>4430</v>
      </c>
      <c r="H8" s="13">
        <f t="shared" si="0"/>
        <v>32</v>
      </c>
    </row>
    <row r="9" spans="1:8" s="4" customFormat="1" x14ac:dyDescent="0.25">
      <c r="A9" s="8"/>
      <c r="B9" s="9">
        <v>42529</v>
      </c>
      <c r="C9" s="10" t="s">
        <v>12</v>
      </c>
      <c r="D9" s="11" t="s">
        <v>34</v>
      </c>
      <c r="E9" s="11" t="s">
        <v>10</v>
      </c>
      <c r="F9" s="12">
        <v>4430</v>
      </c>
      <c r="G9" s="12">
        <v>4463</v>
      </c>
      <c r="H9" s="13">
        <f t="shared" si="0"/>
        <v>33</v>
      </c>
    </row>
    <row r="10" spans="1:8" s="4" customFormat="1" x14ac:dyDescent="0.25">
      <c r="A10" s="8"/>
      <c r="B10" s="9">
        <v>42531</v>
      </c>
      <c r="C10" s="10" t="s">
        <v>12</v>
      </c>
      <c r="D10" s="11" t="s">
        <v>34</v>
      </c>
      <c r="E10" s="11" t="s">
        <v>39</v>
      </c>
      <c r="F10" s="12">
        <v>4463</v>
      </c>
      <c r="G10" s="12">
        <v>4485</v>
      </c>
      <c r="H10" s="13">
        <f t="shared" si="0"/>
        <v>22</v>
      </c>
    </row>
    <row r="11" spans="1:8" s="4" customFormat="1" x14ac:dyDescent="0.25">
      <c r="A11" s="8"/>
      <c r="B11" s="9">
        <v>42535</v>
      </c>
      <c r="C11" s="10" t="s">
        <v>12</v>
      </c>
      <c r="D11" s="11" t="s">
        <v>34</v>
      </c>
      <c r="E11" s="11" t="s">
        <v>10</v>
      </c>
      <c r="F11" s="12">
        <v>4485</v>
      </c>
      <c r="G11" s="12">
        <v>4514</v>
      </c>
      <c r="H11" s="13">
        <f t="shared" si="0"/>
        <v>29</v>
      </c>
    </row>
    <row r="12" spans="1:8" s="4" customFormat="1" x14ac:dyDescent="0.25">
      <c r="A12" s="8"/>
      <c r="B12" s="9">
        <v>42536</v>
      </c>
      <c r="C12" s="10" t="s">
        <v>12</v>
      </c>
      <c r="D12" s="11" t="s">
        <v>34</v>
      </c>
      <c r="E12" s="11" t="s">
        <v>10</v>
      </c>
      <c r="F12" s="12">
        <v>4514</v>
      </c>
      <c r="G12" s="12">
        <v>4546</v>
      </c>
      <c r="H12" s="13">
        <f t="shared" si="0"/>
        <v>32</v>
      </c>
    </row>
    <row r="13" spans="1:8" s="4" customFormat="1" x14ac:dyDescent="0.25">
      <c r="A13" s="8"/>
      <c r="B13" s="9">
        <v>42537</v>
      </c>
      <c r="C13" s="10" t="s">
        <v>12</v>
      </c>
      <c r="D13" s="11" t="s">
        <v>34</v>
      </c>
      <c r="E13" s="11" t="s">
        <v>39</v>
      </c>
      <c r="F13" s="12">
        <v>4546</v>
      </c>
      <c r="G13" s="12">
        <v>4577</v>
      </c>
      <c r="H13" s="13">
        <f t="shared" si="0"/>
        <v>31</v>
      </c>
    </row>
    <row r="14" spans="1:8" s="4" customFormat="1" x14ac:dyDescent="0.25">
      <c r="A14" s="8"/>
      <c r="B14" s="9">
        <v>42538</v>
      </c>
      <c r="C14" s="10" t="s">
        <v>47</v>
      </c>
      <c r="D14" s="11" t="s">
        <v>32</v>
      </c>
      <c r="E14" s="11" t="s">
        <v>10</v>
      </c>
      <c r="F14" s="12">
        <v>4577</v>
      </c>
      <c r="G14" s="12">
        <v>4596</v>
      </c>
      <c r="H14" s="13">
        <f t="shared" si="0"/>
        <v>19</v>
      </c>
    </row>
    <row r="15" spans="1:8" s="4" customFormat="1" x14ac:dyDescent="0.25">
      <c r="A15" s="8"/>
      <c r="B15" s="9">
        <v>42541</v>
      </c>
      <c r="C15" s="10" t="s">
        <v>19</v>
      </c>
      <c r="D15" s="11" t="s">
        <v>34</v>
      </c>
      <c r="E15" s="11" t="s">
        <v>10</v>
      </c>
      <c r="F15" s="12">
        <v>4596</v>
      </c>
      <c r="G15" s="12">
        <v>4626</v>
      </c>
      <c r="H15" s="13">
        <f t="shared" si="0"/>
        <v>30</v>
      </c>
    </row>
    <row r="16" spans="1:8" s="4" customFormat="1" x14ac:dyDescent="0.25">
      <c r="A16" s="8"/>
      <c r="B16" s="9">
        <v>42542</v>
      </c>
      <c r="C16" s="10" t="s">
        <v>47</v>
      </c>
      <c r="D16" s="11" t="s">
        <v>32</v>
      </c>
      <c r="E16" s="11" t="s">
        <v>10</v>
      </c>
      <c r="F16" s="12">
        <v>4626</v>
      </c>
      <c r="G16" s="12">
        <v>4646</v>
      </c>
      <c r="H16" s="13">
        <f t="shared" si="0"/>
        <v>20</v>
      </c>
    </row>
    <row r="17" spans="1:8" s="4" customFormat="1" x14ac:dyDescent="0.25">
      <c r="A17" s="8"/>
      <c r="B17" s="9">
        <v>42543</v>
      </c>
      <c r="C17" s="10" t="s">
        <v>12</v>
      </c>
      <c r="D17" s="11" t="s">
        <v>48</v>
      </c>
      <c r="E17" s="11" t="s">
        <v>18</v>
      </c>
      <c r="F17" s="12">
        <v>4646</v>
      </c>
      <c r="G17" s="12">
        <v>4678</v>
      </c>
      <c r="H17" s="13">
        <f t="shared" si="0"/>
        <v>32</v>
      </c>
    </row>
    <row r="18" spans="1:8" s="4" customFormat="1" x14ac:dyDescent="0.25">
      <c r="A18" s="8"/>
      <c r="B18" s="9">
        <v>42544</v>
      </c>
      <c r="C18" s="10" t="s">
        <v>12</v>
      </c>
      <c r="D18" s="11" t="s">
        <v>49</v>
      </c>
      <c r="E18" s="11" t="s">
        <v>10</v>
      </c>
      <c r="F18" s="12">
        <v>4678</v>
      </c>
      <c r="G18" s="12">
        <v>4713</v>
      </c>
      <c r="H18" s="13">
        <f t="shared" si="0"/>
        <v>35</v>
      </c>
    </row>
    <row r="19" spans="1:8" s="4" customFormat="1" x14ac:dyDescent="0.25">
      <c r="A19" s="8"/>
      <c r="B19" s="9">
        <v>42549</v>
      </c>
      <c r="C19" s="10" t="s">
        <v>12</v>
      </c>
      <c r="D19" s="11" t="s">
        <v>50</v>
      </c>
      <c r="E19" s="11" t="s">
        <v>10</v>
      </c>
      <c r="F19" s="12">
        <v>4713</v>
      </c>
      <c r="G19" s="12">
        <v>4747</v>
      </c>
      <c r="H19" s="13">
        <f t="shared" si="0"/>
        <v>34</v>
      </c>
    </row>
    <row r="20" spans="1:8" s="4" customFormat="1" x14ac:dyDescent="0.25">
      <c r="A20" s="8"/>
      <c r="B20" s="9">
        <v>42551</v>
      </c>
      <c r="C20" s="10" t="s">
        <v>51</v>
      </c>
      <c r="D20" s="11" t="s">
        <v>52</v>
      </c>
      <c r="E20" s="11" t="s">
        <v>21</v>
      </c>
      <c r="F20" s="12">
        <v>4747</v>
      </c>
      <c r="G20" s="12">
        <v>4778</v>
      </c>
      <c r="H20" s="13">
        <f t="shared" si="0"/>
        <v>31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83</v>
      </c>
      <c r="D51" s="11"/>
      <c r="E51" s="34" t="s">
        <v>92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E4" sqref="E4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40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19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42548</v>
      </c>
      <c r="C6" s="10" t="s">
        <v>41</v>
      </c>
      <c r="D6" s="11" t="s">
        <v>42</v>
      </c>
      <c r="E6" s="11" t="s">
        <v>33</v>
      </c>
      <c r="F6" s="12">
        <v>28294</v>
      </c>
      <c r="G6" s="12">
        <v>28303</v>
      </c>
      <c r="H6" s="13">
        <f>(G6-F6)</f>
        <v>9</v>
      </c>
    </row>
    <row r="7" spans="1:8" s="4" customFormat="1" x14ac:dyDescent="0.25">
      <c r="A7" s="8"/>
      <c r="B7" s="9">
        <v>42550</v>
      </c>
      <c r="C7" s="10" t="s">
        <v>43</v>
      </c>
      <c r="D7" s="11" t="s">
        <v>44</v>
      </c>
      <c r="E7" s="11" t="s">
        <v>33</v>
      </c>
      <c r="F7" s="12">
        <v>28303</v>
      </c>
      <c r="G7" s="12">
        <v>28313</v>
      </c>
      <c r="H7" s="13">
        <f t="shared" ref="H7:H31" si="0">(G7-F7)</f>
        <v>10</v>
      </c>
    </row>
    <row r="8" spans="1:8" s="4" customFormat="1" x14ac:dyDescent="0.25">
      <c r="A8" s="8"/>
      <c r="B8" s="9"/>
      <c r="C8" s="10"/>
      <c r="D8" s="11"/>
      <c r="E8" s="11"/>
      <c r="F8" s="12"/>
      <c r="G8" s="12"/>
      <c r="H8" s="13">
        <f t="shared" si="0"/>
        <v>0</v>
      </c>
    </row>
    <row r="9" spans="1:8" s="4" customFormat="1" x14ac:dyDescent="0.25">
      <c r="A9" s="8"/>
      <c r="B9" s="9"/>
      <c r="C9" s="10"/>
      <c r="D9" s="11"/>
      <c r="E9" s="11"/>
      <c r="F9" s="12"/>
      <c r="G9" s="12"/>
      <c r="H9" s="13">
        <f t="shared" si="0"/>
        <v>0</v>
      </c>
    </row>
    <row r="10" spans="1:8" s="4" customFormat="1" x14ac:dyDescent="0.25">
      <c r="A10" s="8"/>
      <c r="B10" s="9"/>
      <c r="C10" s="10"/>
      <c r="D10" s="11"/>
      <c r="E10" s="11"/>
      <c r="F10" s="12"/>
      <c r="G10" s="12"/>
      <c r="H10" s="13">
        <f t="shared" si="0"/>
        <v>0</v>
      </c>
    </row>
    <row r="11" spans="1:8" s="4" customFormat="1" x14ac:dyDescent="0.25">
      <c r="A11" s="8"/>
      <c r="B11" s="9"/>
      <c r="C11" s="10"/>
      <c r="D11" s="11"/>
      <c r="E11" s="11"/>
      <c r="F11" s="12"/>
      <c r="G11" s="12"/>
      <c r="H11" s="13">
        <f t="shared" si="0"/>
        <v>0</v>
      </c>
    </row>
    <row r="12" spans="1:8" s="4" customFormat="1" x14ac:dyDescent="0.25">
      <c r="A12" s="8"/>
      <c r="B12" s="9"/>
      <c r="C12" s="10"/>
      <c r="D12" s="11"/>
      <c r="E12" s="11"/>
      <c r="F12" s="12"/>
      <c r="G12" s="12"/>
      <c r="H12" s="13">
        <f t="shared" si="0"/>
        <v>0</v>
      </c>
    </row>
    <row r="13" spans="1:8" s="4" customFormat="1" x14ac:dyDescent="0.25">
      <c r="A13" s="8"/>
      <c r="B13" s="9"/>
      <c r="C13" s="10"/>
      <c r="D13" s="11"/>
      <c r="E13" s="11"/>
      <c r="F13" s="12"/>
      <c r="G13" s="12"/>
      <c r="H13" s="13">
        <f t="shared" si="0"/>
        <v>0</v>
      </c>
    </row>
    <row r="14" spans="1:8" s="4" customFormat="1" x14ac:dyDescent="0.25">
      <c r="A14" s="8"/>
      <c r="B14" s="9"/>
      <c r="C14" s="10"/>
      <c r="D14" s="11"/>
      <c r="E14" s="11"/>
      <c r="F14" s="12"/>
      <c r="G14" s="12"/>
      <c r="H14" s="13">
        <f t="shared" si="0"/>
        <v>0</v>
      </c>
    </row>
    <row r="15" spans="1:8" s="4" customFormat="1" x14ac:dyDescent="0.25">
      <c r="A15" s="8"/>
      <c r="B15" s="9"/>
      <c r="C15" s="10"/>
      <c r="D15" s="11"/>
      <c r="E15" s="11"/>
      <c r="F15" s="12"/>
      <c r="G15" s="12"/>
      <c r="H15" s="13">
        <f t="shared" si="0"/>
        <v>0</v>
      </c>
    </row>
    <row r="16" spans="1:8" s="4" customFormat="1" x14ac:dyDescent="0.25">
      <c r="A16" s="8"/>
      <c r="B16" s="9"/>
      <c r="C16" s="10"/>
      <c r="D16" s="11"/>
      <c r="E16" s="11"/>
      <c r="F16" s="12"/>
      <c r="G16" s="12"/>
      <c r="H16" s="13">
        <f t="shared" si="0"/>
        <v>0</v>
      </c>
    </row>
    <row r="17" spans="1:8" s="4" customFormat="1" x14ac:dyDescent="0.25">
      <c r="A17" s="8"/>
      <c r="B17" s="9"/>
      <c r="C17" s="10"/>
      <c r="D17" s="11"/>
      <c r="E17" s="11"/>
      <c r="F17" s="12"/>
      <c r="G17" s="12"/>
      <c r="H17" s="13">
        <f t="shared" si="0"/>
        <v>0</v>
      </c>
    </row>
    <row r="18" spans="1:8" s="4" customFormat="1" x14ac:dyDescent="0.25">
      <c r="A18" s="8"/>
      <c r="B18" s="9"/>
      <c r="C18" s="10"/>
      <c r="D18" s="11"/>
      <c r="E18" s="11"/>
      <c r="F18" s="12"/>
      <c r="G18" s="12"/>
      <c r="H18" s="13">
        <f t="shared" si="0"/>
        <v>0</v>
      </c>
    </row>
    <row r="19" spans="1:8" s="4" customFormat="1" x14ac:dyDescent="0.25">
      <c r="A19" s="8"/>
      <c r="B19" s="9"/>
      <c r="C19" s="10"/>
      <c r="D19" s="11"/>
      <c r="E19" s="11"/>
      <c r="F19" s="12"/>
      <c r="G19" s="12"/>
      <c r="H19" s="13">
        <f t="shared" si="0"/>
        <v>0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82</v>
      </c>
      <c r="D51" s="11"/>
      <c r="E51" s="34" t="s">
        <v>93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E4" sqref="E4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53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330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42552</v>
      </c>
      <c r="C6" s="10" t="s">
        <v>8</v>
      </c>
      <c r="D6" s="11" t="s">
        <v>52</v>
      </c>
      <c r="E6" s="11" t="s">
        <v>21</v>
      </c>
      <c r="F6" s="12">
        <v>4778</v>
      </c>
      <c r="G6" s="12">
        <v>4795</v>
      </c>
      <c r="H6" s="13">
        <f>(G6-F6)</f>
        <v>17</v>
      </c>
    </row>
    <row r="7" spans="1:8" s="4" customFormat="1" x14ac:dyDescent="0.25">
      <c r="A7" s="8"/>
      <c r="B7" s="9">
        <v>42556</v>
      </c>
      <c r="C7" s="10" t="s">
        <v>51</v>
      </c>
      <c r="D7" s="11" t="s">
        <v>52</v>
      </c>
      <c r="E7" s="11" t="s">
        <v>21</v>
      </c>
      <c r="F7" s="12">
        <v>4795</v>
      </c>
      <c r="G7" s="12">
        <v>4829</v>
      </c>
      <c r="H7" s="13">
        <f t="shared" ref="H7:H31" si="0">(G7-F7)</f>
        <v>34</v>
      </c>
    </row>
    <row r="8" spans="1:8" s="4" customFormat="1" x14ac:dyDescent="0.25">
      <c r="A8" s="8"/>
      <c r="B8" s="9">
        <v>42557</v>
      </c>
      <c r="C8" s="10" t="s">
        <v>51</v>
      </c>
      <c r="D8" s="11" t="s">
        <v>52</v>
      </c>
      <c r="E8" s="11" t="s">
        <v>18</v>
      </c>
      <c r="F8" s="12">
        <v>4829</v>
      </c>
      <c r="G8" s="12">
        <v>4859</v>
      </c>
      <c r="H8" s="13">
        <f t="shared" si="0"/>
        <v>30</v>
      </c>
    </row>
    <row r="9" spans="1:8" s="4" customFormat="1" x14ac:dyDescent="0.25">
      <c r="A9" s="8"/>
      <c r="B9" s="9">
        <v>42558</v>
      </c>
      <c r="C9" s="10" t="s">
        <v>43</v>
      </c>
      <c r="D9" s="11" t="s">
        <v>52</v>
      </c>
      <c r="E9" s="11" t="s">
        <v>33</v>
      </c>
      <c r="F9" s="12">
        <v>4859</v>
      </c>
      <c r="G9" s="12">
        <v>4876</v>
      </c>
      <c r="H9" s="13">
        <f t="shared" si="0"/>
        <v>17</v>
      </c>
    </row>
    <row r="10" spans="1:8" s="4" customFormat="1" x14ac:dyDescent="0.25">
      <c r="A10" s="8"/>
      <c r="B10" s="9">
        <v>42562</v>
      </c>
      <c r="C10" s="10" t="s">
        <v>45</v>
      </c>
      <c r="D10" s="11" t="s">
        <v>56</v>
      </c>
      <c r="E10" s="11" t="s">
        <v>21</v>
      </c>
      <c r="F10" s="12">
        <v>4876</v>
      </c>
      <c r="G10" s="12">
        <v>4895</v>
      </c>
      <c r="H10" s="13">
        <f t="shared" si="0"/>
        <v>19</v>
      </c>
    </row>
    <row r="11" spans="1:8" s="4" customFormat="1" x14ac:dyDescent="0.25">
      <c r="A11" s="8"/>
      <c r="B11" s="9">
        <v>42563</v>
      </c>
      <c r="C11" s="10" t="s">
        <v>51</v>
      </c>
      <c r="D11" s="11" t="s">
        <v>56</v>
      </c>
      <c r="E11" s="11" t="s">
        <v>10</v>
      </c>
      <c r="F11" s="12">
        <v>4895</v>
      </c>
      <c r="G11" s="12">
        <v>4922</v>
      </c>
      <c r="H11" s="13">
        <f t="shared" si="0"/>
        <v>27</v>
      </c>
    </row>
    <row r="12" spans="1:8" s="4" customFormat="1" x14ac:dyDescent="0.25">
      <c r="A12" s="8"/>
      <c r="B12" s="9">
        <v>42564</v>
      </c>
      <c r="C12" s="10" t="s">
        <v>51</v>
      </c>
      <c r="D12" s="11" t="s">
        <v>56</v>
      </c>
      <c r="E12" s="11" t="s">
        <v>21</v>
      </c>
      <c r="F12" s="12">
        <v>4922</v>
      </c>
      <c r="G12" s="12">
        <v>4936</v>
      </c>
      <c r="H12" s="13">
        <f t="shared" si="0"/>
        <v>14</v>
      </c>
    </row>
    <row r="13" spans="1:8" s="4" customFormat="1" x14ac:dyDescent="0.25">
      <c r="A13" s="8"/>
      <c r="B13" s="9">
        <v>42565</v>
      </c>
      <c r="C13" s="10" t="s">
        <v>51</v>
      </c>
      <c r="D13" s="11" t="s">
        <v>56</v>
      </c>
      <c r="E13" s="11" t="s">
        <v>10</v>
      </c>
      <c r="F13" s="12">
        <v>4936</v>
      </c>
      <c r="G13" s="12">
        <v>4960</v>
      </c>
      <c r="H13" s="13">
        <f t="shared" si="0"/>
        <v>24</v>
      </c>
    </row>
    <row r="14" spans="1:8" s="4" customFormat="1" x14ac:dyDescent="0.25">
      <c r="A14" s="8"/>
      <c r="B14" s="9">
        <v>42569</v>
      </c>
      <c r="C14" s="10" t="s">
        <v>51</v>
      </c>
      <c r="D14" s="11" t="s">
        <v>56</v>
      </c>
      <c r="E14" s="11" t="s">
        <v>18</v>
      </c>
      <c r="F14" s="12">
        <v>4960</v>
      </c>
      <c r="G14" s="12">
        <v>4981</v>
      </c>
      <c r="H14" s="13">
        <f t="shared" si="0"/>
        <v>21</v>
      </c>
    </row>
    <row r="15" spans="1:8" s="4" customFormat="1" x14ac:dyDescent="0.25">
      <c r="A15" s="8"/>
      <c r="B15" s="9">
        <v>42571</v>
      </c>
      <c r="C15" s="10" t="s">
        <v>51</v>
      </c>
      <c r="D15" s="11" t="s">
        <v>56</v>
      </c>
      <c r="E15" s="11" t="s">
        <v>10</v>
      </c>
      <c r="F15" s="12">
        <v>4981</v>
      </c>
      <c r="G15" s="12">
        <v>5005</v>
      </c>
      <c r="H15" s="13">
        <f t="shared" si="0"/>
        <v>24</v>
      </c>
    </row>
    <row r="16" spans="1:8" s="4" customFormat="1" x14ac:dyDescent="0.25">
      <c r="A16" s="8"/>
      <c r="B16" s="9">
        <v>42572</v>
      </c>
      <c r="C16" s="10" t="s">
        <v>51</v>
      </c>
      <c r="D16" s="11" t="s">
        <v>56</v>
      </c>
      <c r="E16" s="11" t="s">
        <v>21</v>
      </c>
      <c r="F16" s="12">
        <v>5005</v>
      </c>
      <c r="G16" s="12">
        <v>5033</v>
      </c>
      <c r="H16" s="13">
        <f t="shared" si="0"/>
        <v>28</v>
      </c>
    </row>
    <row r="17" spans="1:8" s="4" customFormat="1" x14ac:dyDescent="0.25">
      <c r="A17" s="8"/>
      <c r="B17" s="9">
        <v>42577</v>
      </c>
      <c r="C17" s="10" t="s">
        <v>55</v>
      </c>
      <c r="D17" s="11" t="s">
        <v>56</v>
      </c>
      <c r="E17" s="11" t="s">
        <v>10</v>
      </c>
      <c r="F17" s="12">
        <v>5033</v>
      </c>
      <c r="G17" s="12">
        <v>5060</v>
      </c>
      <c r="H17" s="13">
        <f t="shared" si="0"/>
        <v>27</v>
      </c>
    </row>
    <row r="18" spans="1:8" s="4" customFormat="1" x14ac:dyDescent="0.25">
      <c r="A18" s="8"/>
      <c r="B18" s="9">
        <v>42579</v>
      </c>
      <c r="C18" s="10" t="s">
        <v>51</v>
      </c>
      <c r="D18" s="11" t="s">
        <v>56</v>
      </c>
      <c r="E18" s="11" t="s">
        <v>10</v>
      </c>
      <c r="F18" s="12">
        <v>5060</v>
      </c>
      <c r="G18" s="12">
        <v>5085</v>
      </c>
      <c r="H18" s="13">
        <f t="shared" si="0"/>
        <v>25</v>
      </c>
    </row>
    <row r="19" spans="1:8" s="4" customFormat="1" x14ac:dyDescent="0.25">
      <c r="A19" s="8"/>
      <c r="B19" s="9">
        <v>42580</v>
      </c>
      <c r="C19" s="10" t="s">
        <v>51</v>
      </c>
      <c r="D19" s="11" t="s">
        <v>56</v>
      </c>
      <c r="E19" s="11" t="s">
        <v>39</v>
      </c>
      <c r="F19" s="12">
        <v>5085</v>
      </c>
      <c r="G19" s="12">
        <v>5108</v>
      </c>
      <c r="H19" s="13">
        <f t="shared" si="0"/>
        <v>23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81</v>
      </c>
      <c r="D51" s="11"/>
      <c r="E51" s="34" t="s">
        <v>94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E4" sqref="E4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53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42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42573</v>
      </c>
      <c r="C6" s="10" t="s">
        <v>47</v>
      </c>
      <c r="D6" s="11" t="s">
        <v>54</v>
      </c>
      <c r="E6" s="11" t="s">
        <v>10</v>
      </c>
      <c r="F6" s="12">
        <v>28313</v>
      </c>
      <c r="G6" s="12">
        <v>28333</v>
      </c>
      <c r="H6" s="13">
        <f>(G6-F6)</f>
        <v>20</v>
      </c>
    </row>
    <row r="7" spans="1:8" s="4" customFormat="1" x14ac:dyDescent="0.25">
      <c r="A7" s="8"/>
      <c r="B7" s="9">
        <v>42576</v>
      </c>
      <c r="C7" s="10" t="s">
        <v>55</v>
      </c>
      <c r="D7" s="11" t="s">
        <v>56</v>
      </c>
      <c r="E7" s="11" t="s">
        <v>39</v>
      </c>
      <c r="F7" s="12">
        <v>28333</v>
      </c>
      <c r="G7" s="12">
        <v>28355</v>
      </c>
      <c r="H7" s="13">
        <f t="shared" ref="H7:H31" si="0">(G7-F7)</f>
        <v>22</v>
      </c>
    </row>
    <row r="8" spans="1:8" s="4" customFormat="1" x14ac:dyDescent="0.25">
      <c r="A8" s="8"/>
      <c r="B8" s="9"/>
      <c r="C8" s="10"/>
      <c r="D8" s="11"/>
      <c r="E8" s="11"/>
      <c r="F8" s="12"/>
      <c r="G8" s="12"/>
      <c r="H8" s="13">
        <f t="shared" si="0"/>
        <v>0</v>
      </c>
    </row>
    <row r="9" spans="1:8" s="4" customFormat="1" x14ac:dyDescent="0.25">
      <c r="A9" s="8"/>
      <c r="B9" s="9"/>
      <c r="C9" s="10"/>
      <c r="D9" s="11"/>
      <c r="E9" s="11"/>
      <c r="F9" s="12"/>
      <c r="G9" s="12"/>
      <c r="H9" s="13">
        <f t="shared" si="0"/>
        <v>0</v>
      </c>
    </row>
    <row r="10" spans="1:8" s="4" customFormat="1" x14ac:dyDescent="0.25">
      <c r="A10" s="8"/>
      <c r="B10" s="9"/>
      <c r="C10" s="10"/>
      <c r="D10" s="11"/>
      <c r="E10" s="11"/>
      <c r="F10" s="12"/>
      <c r="G10" s="12"/>
      <c r="H10" s="13">
        <f t="shared" si="0"/>
        <v>0</v>
      </c>
    </row>
    <row r="11" spans="1:8" s="4" customFormat="1" x14ac:dyDescent="0.25">
      <c r="A11" s="8"/>
      <c r="B11" s="9"/>
      <c r="C11" s="10"/>
      <c r="D11" s="11"/>
      <c r="E11" s="11"/>
      <c r="F11" s="12"/>
      <c r="G11" s="12"/>
      <c r="H11" s="13">
        <f t="shared" si="0"/>
        <v>0</v>
      </c>
    </row>
    <row r="12" spans="1:8" s="4" customFormat="1" x14ac:dyDescent="0.25">
      <c r="A12" s="8"/>
      <c r="B12" s="9"/>
      <c r="C12" s="10"/>
      <c r="D12" s="11"/>
      <c r="E12" s="11"/>
      <c r="F12" s="12"/>
      <c r="G12" s="12"/>
      <c r="H12" s="13">
        <f t="shared" si="0"/>
        <v>0</v>
      </c>
    </row>
    <row r="13" spans="1:8" s="4" customFormat="1" x14ac:dyDescent="0.25">
      <c r="A13" s="8"/>
      <c r="B13" s="9"/>
      <c r="C13" s="10"/>
      <c r="D13" s="11"/>
      <c r="E13" s="11"/>
      <c r="F13" s="12"/>
      <c r="G13" s="12"/>
      <c r="H13" s="13">
        <f t="shared" si="0"/>
        <v>0</v>
      </c>
    </row>
    <row r="14" spans="1:8" s="4" customFormat="1" x14ac:dyDescent="0.25">
      <c r="A14" s="8"/>
      <c r="B14" s="9"/>
      <c r="C14" s="10"/>
      <c r="D14" s="11"/>
      <c r="E14" s="11"/>
      <c r="F14" s="12"/>
      <c r="G14" s="12"/>
      <c r="H14" s="13">
        <f t="shared" si="0"/>
        <v>0</v>
      </c>
    </row>
    <row r="15" spans="1:8" s="4" customFormat="1" x14ac:dyDescent="0.25">
      <c r="A15" s="8"/>
      <c r="B15" s="9"/>
      <c r="C15" s="10"/>
      <c r="D15" s="11"/>
      <c r="E15" s="11"/>
      <c r="F15" s="12"/>
      <c r="G15" s="12"/>
      <c r="H15" s="13">
        <f t="shared" si="0"/>
        <v>0</v>
      </c>
    </row>
    <row r="16" spans="1:8" s="4" customFormat="1" x14ac:dyDescent="0.25">
      <c r="A16" s="8"/>
      <c r="B16" s="9"/>
      <c r="C16" s="10"/>
      <c r="D16" s="11"/>
      <c r="E16" s="11"/>
      <c r="F16" s="12"/>
      <c r="G16" s="12"/>
      <c r="H16" s="13">
        <f t="shared" si="0"/>
        <v>0</v>
      </c>
    </row>
    <row r="17" spans="1:8" s="4" customFormat="1" x14ac:dyDescent="0.25">
      <c r="A17" s="8"/>
      <c r="B17" s="9"/>
      <c r="C17" s="10"/>
      <c r="D17" s="11"/>
      <c r="E17" s="11"/>
      <c r="F17" s="12"/>
      <c r="G17" s="12"/>
      <c r="H17" s="13">
        <f t="shared" si="0"/>
        <v>0</v>
      </c>
    </row>
    <row r="18" spans="1:8" s="4" customFormat="1" x14ac:dyDescent="0.25">
      <c r="A18" s="8"/>
      <c r="B18" s="9"/>
      <c r="C18" s="10"/>
      <c r="D18" s="11"/>
      <c r="E18" s="11"/>
      <c r="F18" s="12"/>
      <c r="G18" s="12"/>
      <c r="H18" s="13">
        <f t="shared" si="0"/>
        <v>0</v>
      </c>
    </row>
    <row r="19" spans="1:8" s="4" customFormat="1" x14ac:dyDescent="0.25">
      <c r="A19" s="8"/>
      <c r="B19" s="9"/>
      <c r="C19" s="10"/>
      <c r="D19" s="11"/>
      <c r="E19" s="11"/>
      <c r="F19" s="12"/>
      <c r="G19" s="12"/>
      <c r="H19" s="13">
        <f t="shared" si="0"/>
        <v>0</v>
      </c>
    </row>
    <row r="20" spans="1:8" s="4" customFormat="1" x14ac:dyDescent="0.25">
      <c r="A20" s="8"/>
      <c r="B20" s="9"/>
      <c r="C20" s="10"/>
      <c r="D20" s="11"/>
      <c r="E20" s="11"/>
      <c r="F20" s="12"/>
      <c r="G20" s="12"/>
      <c r="H20" s="13">
        <f t="shared" si="0"/>
        <v>0</v>
      </c>
    </row>
    <row r="21" spans="1:8" s="4" customFormat="1" x14ac:dyDescent="0.25">
      <c r="A21" s="8"/>
      <c r="B21" s="9"/>
      <c r="C21" s="10"/>
      <c r="D21" s="11"/>
      <c r="E21" s="11"/>
      <c r="F21" s="12"/>
      <c r="G21" s="12"/>
      <c r="H21" s="13">
        <f t="shared" si="0"/>
        <v>0</v>
      </c>
    </row>
    <row r="22" spans="1:8" s="4" customFormat="1" x14ac:dyDescent="0.25">
      <c r="A22" s="8"/>
      <c r="B22" s="9"/>
      <c r="C22" s="10"/>
      <c r="D22" s="11"/>
      <c r="E22" s="11"/>
      <c r="F22" s="12"/>
      <c r="G22" s="12"/>
      <c r="H22" s="13">
        <f t="shared" si="0"/>
        <v>0</v>
      </c>
    </row>
    <row r="23" spans="1:8" s="4" customFormat="1" x14ac:dyDescent="0.25">
      <c r="A23" s="8"/>
      <c r="B23" s="9"/>
      <c r="C23" s="10"/>
      <c r="D23" s="11"/>
      <c r="E23" s="11"/>
      <c r="F23" s="12"/>
      <c r="G23" s="12"/>
      <c r="H23" s="13">
        <f t="shared" si="0"/>
        <v>0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80</v>
      </c>
      <c r="D51" s="11"/>
      <c r="E51" s="34" t="s">
        <v>95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E4" sqref="E4"/>
    </sheetView>
  </sheetViews>
  <sheetFormatPr defaultColWidth="9.109375" defaultRowHeight="13.2" x14ac:dyDescent="0.25"/>
  <cols>
    <col min="1" max="1" width="3" style="1" customWidth="1"/>
    <col min="2" max="2" width="11.44140625" style="5" customWidth="1"/>
    <col min="3" max="3" width="11.33203125" style="5" customWidth="1"/>
    <col min="4" max="4" width="23.88671875" style="1" customWidth="1"/>
    <col min="5" max="5" width="18.33203125" style="1" bestFit="1" customWidth="1"/>
    <col min="6" max="6" width="14.6640625" style="1" bestFit="1" customWidth="1"/>
    <col min="7" max="7" width="15.6640625" style="1" customWidth="1"/>
    <col min="8" max="8" width="18.21875" style="1" customWidth="1"/>
    <col min="9" max="16384" width="9.109375" style="1"/>
  </cols>
  <sheetData>
    <row r="1" spans="1:8" x14ac:dyDescent="0.25">
      <c r="A1" s="19"/>
      <c r="B1" s="20"/>
      <c r="C1" s="20"/>
      <c r="D1" s="21"/>
      <c r="E1" s="21"/>
      <c r="F1" s="21"/>
      <c r="G1" s="21"/>
      <c r="H1" s="22"/>
    </row>
    <row r="2" spans="1:8" ht="31.2" x14ac:dyDescent="0.25">
      <c r="A2" s="23"/>
      <c r="B2" s="39" t="s">
        <v>6</v>
      </c>
      <c r="C2" s="40"/>
      <c r="D2" s="40"/>
      <c r="E2" s="17"/>
      <c r="F2" s="18"/>
      <c r="G2" s="18"/>
      <c r="H2" s="24"/>
    </row>
    <row r="3" spans="1:8" ht="39.75" customHeight="1" x14ac:dyDescent="0.25">
      <c r="A3" s="23"/>
      <c r="B3" s="35" t="s">
        <v>57</v>
      </c>
      <c r="C3" s="36"/>
      <c r="D3" s="36"/>
      <c r="E3" s="6"/>
      <c r="F3" s="2"/>
      <c r="G3" s="2"/>
      <c r="H3" s="3"/>
    </row>
    <row r="4" spans="1:8" ht="20.25" customHeight="1" x14ac:dyDescent="0.25">
      <c r="A4" s="25"/>
      <c r="B4" s="37" t="s">
        <v>3</v>
      </c>
      <c r="C4" s="38"/>
      <c r="D4" s="38"/>
      <c r="E4" s="32">
        <f>SUM(H6:H51)</f>
        <v>480</v>
      </c>
      <c r="F4" s="26"/>
      <c r="G4" s="26"/>
      <c r="H4" s="27"/>
    </row>
    <row r="5" spans="1:8" ht="32.25" customHeight="1" x14ac:dyDescent="0.25">
      <c r="A5" s="14"/>
      <c r="B5" s="29" t="s">
        <v>0</v>
      </c>
      <c r="C5" s="29" t="s">
        <v>1</v>
      </c>
      <c r="D5" s="28" t="s">
        <v>2</v>
      </c>
      <c r="E5" s="28" t="s">
        <v>11</v>
      </c>
      <c r="F5" s="15" t="s">
        <v>4</v>
      </c>
      <c r="G5" s="15" t="s">
        <v>5</v>
      </c>
      <c r="H5" s="16" t="s">
        <v>7</v>
      </c>
    </row>
    <row r="6" spans="1:8" s="4" customFormat="1" x14ac:dyDescent="0.25">
      <c r="A6" s="8"/>
      <c r="B6" s="9">
        <v>42583</v>
      </c>
      <c r="C6" s="10" t="s">
        <v>43</v>
      </c>
      <c r="D6" s="11" t="s">
        <v>56</v>
      </c>
      <c r="E6" s="11" t="s">
        <v>10</v>
      </c>
      <c r="F6" s="12">
        <v>5108</v>
      </c>
      <c r="G6" s="12">
        <v>5122</v>
      </c>
      <c r="H6" s="13">
        <f>(G6-F6)</f>
        <v>14</v>
      </c>
    </row>
    <row r="7" spans="1:8" s="4" customFormat="1" x14ac:dyDescent="0.25">
      <c r="A7" s="8"/>
      <c r="B7" s="9">
        <v>42584</v>
      </c>
      <c r="C7" s="10" t="s">
        <v>29</v>
      </c>
      <c r="D7" s="11" t="s">
        <v>58</v>
      </c>
      <c r="E7" s="11" t="s">
        <v>21</v>
      </c>
      <c r="F7" s="12">
        <v>5122</v>
      </c>
      <c r="G7" s="12">
        <v>5136</v>
      </c>
      <c r="H7" s="13">
        <f t="shared" ref="H7:H31" si="0">(G7-F7)</f>
        <v>14</v>
      </c>
    </row>
    <row r="8" spans="1:8" s="4" customFormat="1" x14ac:dyDescent="0.25">
      <c r="A8" s="8"/>
      <c r="B8" s="9">
        <v>42585</v>
      </c>
      <c r="C8" s="10" t="s">
        <v>51</v>
      </c>
      <c r="D8" s="11" t="s">
        <v>59</v>
      </c>
      <c r="E8" s="11" t="s">
        <v>10</v>
      </c>
      <c r="F8" s="12">
        <v>5136</v>
      </c>
      <c r="G8" s="12">
        <v>5165</v>
      </c>
      <c r="H8" s="13">
        <f t="shared" si="0"/>
        <v>29</v>
      </c>
    </row>
    <row r="9" spans="1:8" s="4" customFormat="1" x14ac:dyDescent="0.25">
      <c r="A9" s="8"/>
      <c r="B9" s="9">
        <v>42586</v>
      </c>
      <c r="C9" s="10" t="s">
        <v>51</v>
      </c>
      <c r="D9" s="11" t="s">
        <v>60</v>
      </c>
      <c r="E9" s="11" t="s">
        <v>10</v>
      </c>
      <c r="F9" s="12">
        <v>5165</v>
      </c>
      <c r="G9" s="12">
        <v>5195</v>
      </c>
      <c r="H9" s="13">
        <f t="shared" si="0"/>
        <v>30</v>
      </c>
    </row>
    <row r="10" spans="1:8" s="4" customFormat="1" x14ac:dyDescent="0.25">
      <c r="A10" s="8"/>
      <c r="B10" s="9">
        <v>42587</v>
      </c>
      <c r="C10" s="10" t="s">
        <v>51</v>
      </c>
      <c r="D10" s="11" t="s">
        <v>61</v>
      </c>
      <c r="E10" s="11" t="s">
        <v>10</v>
      </c>
      <c r="F10" s="12">
        <v>5195</v>
      </c>
      <c r="G10" s="12">
        <v>5225</v>
      </c>
      <c r="H10" s="13">
        <f t="shared" si="0"/>
        <v>30</v>
      </c>
    </row>
    <row r="11" spans="1:8" s="4" customFormat="1" x14ac:dyDescent="0.25">
      <c r="A11" s="8"/>
      <c r="B11" s="9">
        <v>42597</v>
      </c>
      <c r="C11" s="10" t="s">
        <v>62</v>
      </c>
      <c r="D11" s="11" t="s">
        <v>63</v>
      </c>
      <c r="E11" s="11" t="s">
        <v>10</v>
      </c>
      <c r="F11" s="12">
        <v>5225</v>
      </c>
      <c r="G11" s="12">
        <v>5255</v>
      </c>
      <c r="H11" s="13">
        <f t="shared" si="0"/>
        <v>30</v>
      </c>
    </row>
    <row r="12" spans="1:8" s="4" customFormat="1" x14ac:dyDescent="0.25">
      <c r="A12" s="8"/>
      <c r="B12" s="9">
        <v>42598</v>
      </c>
      <c r="C12" s="10" t="s">
        <v>64</v>
      </c>
      <c r="D12" s="11" t="s">
        <v>65</v>
      </c>
      <c r="E12" s="11" t="s">
        <v>18</v>
      </c>
      <c r="F12" s="12">
        <v>5255</v>
      </c>
      <c r="G12" s="12">
        <v>5281</v>
      </c>
      <c r="H12" s="13">
        <f t="shared" si="0"/>
        <v>26</v>
      </c>
    </row>
    <row r="13" spans="1:8" s="4" customFormat="1" x14ac:dyDescent="0.25">
      <c r="A13" s="8"/>
      <c r="B13" s="9">
        <v>42599</v>
      </c>
      <c r="C13" s="10" t="s">
        <v>64</v>
      </c>
      <c r="D13" s="11" t="s">
        <v>65</v>
      </c>
      <c r="E13" s="11" t="s">
        <v>39</v>
      </c>
      <c r="F13" s="12">
        <v>5281</v>
      </c>
      <c r="G13" s="12">
        <v>5313</v>
      </c>
      <c r="H13" s="13">
        <f t="shared" si="0"/>
        <v>32</v>
      </c>
    </row>
    <row r="14" spans="1:8" s="4" customFormat="1" x14ac:dyDescent="0.25">
      <c r="A14" s="8"/>
      <c r="B14" s="9">
        <v>42600</v>
      </c>
      <c r="C14" s="10" t="s">
        <v>62</v>
      </c>
      <c r="D14" s="11" t="s">
        <v>65</v>
      </c>
      <c r="E14" s="11" t="s">
        <v>10</v>
      </c>
      <c r="F14" s="12">
        <v>5313</v>
      </c>
      <c r="G14" s="12">
        <v>5346</v>
      </c>
      <c r="H14" s="13">
        <f t="shared" si="0"/>
        <v>33</v>
      </c>
    </row>
    <row r="15" spans="1:8" s="4" customFormat="1" x14ac:dyDescent="0.25">
      <c r="A15" s="8"/>
      <c r="B15" s="9">
        <v>42601</v>
      </c>
      <c r="C15" s="10" t="s">
        <v>47</v>
      </c>
      <c r="D15" s="11" t="s">
        <v>66</v>
      </c>
      <c r="E15" s="11" t="s">
        <v>21</v>
      </c>
      <c r="F15" s="12">
        <v>5346</v>
      </c>
      <c r="G15" s="12">
        <v>5372</v>
      </c>
      <c r="H15" s="13">
        <f t="shared" si="0"/>
        <v>26</v>
      </c>
    </row>
    <row r="16" spans="1:8" s="4" customFormat="1" x14ac:dyDescent="0.25">
      <c r="A16" s="8"/>
      <c r="B16" s="9">
        <v>42604</v>
      </c>
      <c r="C16" s="10" t="s">
        <v>67</v>
      </c>
      <c r="D16" s="11" t="s">
        <v>68</v>
      </c>
      <c r="E16" s="11" t="s">
        <v>10</v>
      </c>
      <c r="F16" s="12">
        <v>5372</v>
      </c>
      <c r="G16" s="12">
        <v>5405</v>
      </c>
      <c r="H16" s="13">
        <f t="shared" si="0"/>
        <v>33</v>
      </c>
    </row>
    <row r="17" spans="1:8" s="4" customFormat="1" x14ac:dyDescent="0.25">
      <c r="A17" s="8"/>
      <c r="B17" s="9">
        <v>42605</v>
      </c>
      <c r="C17" s="10" t="s">
        <v>67</v>
      </c>
      <c r="D17" s="11" t="s">
        <v>58</v>
      </c>
      <c r="E17" s="11" t="s">
        <v>18</v>
      </c>
      <c r="F17" s="12">
        <v>5405</v>
      </c>
      <c r="G17" s="12">
        <v>5432</v>
      </c>
      <c r="H17" s="13">
        <f t="shared" si="0"/>
        <v>27</v>
      </c>
    </row>
    <row r="18" spans="1:8" s="4" customFormat="1" x14ac:dyDescent="0.25">
      <c r="A18" s="8"/>
      <c r="B18" s="9">
        <v>42606</v>
      </c>
      <c r="C18" s="10" t="s">
        <v>69</v>
      </c>
      <c r="D18" s="11" t="s">
        <v>70</v>
      </c>
      <c r="E18" s="11" t="s">
        <v>10</v>
      </c>
      <c r="F18" s="12">
        <v>5432</v>
      </c>
      <c r="G18" s="12">
        <v>5447</v>
      </c>
      <c r="H18" s="13">
        <f t="shared" si="0"/>
        <v>15</v>
      </c>
    </row>
    <row r="19" spans="1:8" s="4" customFormat="1" x14ac:dyDescent="0.25">
      <c r="A19" s="8"/>
      <c r="B19" s="9">
        <v>42607</v>
      </c>
      <c r="C19" s="10" t="s">
        <v>67</v>
      </c>
      <c r="D19" s="11" t="s">
        <v>71</v>
      </c>
      <c r="E19" s="11" t="s">
        <v>18</v>
      </c>
      <c r="F19" s="12">
        <v>5447</v>
      </c>
      <c r="G19" s="12">
        <v>5477</v>
      </c>
      <c r="H19" s="13">
        <f t="shared" si="0"/>
        <v>30</v>
      </c>
    </row>
    <row r="20" spans="1:8" s="4" customFormat="1" x14ac:dyDescent="0.25">
      <c r="A20" s="8"/>
      <c r="B20" s="9">
        <v>42608</v>
      </c>
      <c r="C20" s="10" t="s">
        <v>67</v>
      </c>
      <c r="D20" s="11" t="s">
        <v>58</v>
      </c>
      <c r="E20" s="11" t="s">
        <v>10</v>
      </c>
      <c r="F20" s="12">
        <v>5477</v>
      </c>
      <c r="G20" s="12">
        <v>5504</v>
      </c>
      <c r="H20" s="13">
        <f t="shared" si="0"/>
        <v>27</v>
      </c>
    </row>
    <row r="21" spans="1:8" s="4" customFormat="1" x14ac:dyDescent="0.25">
      <c r="A21" s="8"/>
      <c r="B21" s="9">
        <v>42611</v>
      </c>
      <c r="C21" s="10" t="s">
        <v>62</v>
      </c>
      <c r="D21" s="11" t="s">
        <v>58</v>
      </c>
      <c r="E21" s="11" t="s">
        <v>18</v>
      </c>
      <c r="F21" s="12">
        <v>5504</v>
      </c>
      <c r="G21" s="12">
        <v>5533</v>
      </c>
      <c r="H21" s="13">
        <f t="shared" si="0"/>
        <v>29</v>
      </c>
    </row>
    <row r="22" spans="1:8" s="4" customFormat="1" x14ac:dyDescent="0.25">
      <c r="A22" s="8"/>
      <c r="B22" s="9">
        <v>42612</v>
      </c>
      <c r="C22" s="10" t="s">
        <v>72</v>
      </c>
      <c r="D22" s="11" t="s">
        <v>58</v>
      </c>
      <c r="E22" s="11" t="s">
        <v>21</v>
      </c>
      <c r="F22" s="12">
        <v>5533</v>
      </c>
      <c r="G22" s="12">
        <v>5559</v>
      </c>
      <c r="H22" s="13">
        <f t="shared" si="0"/>
        <v>26</v>
      </c>
    </row>
    <row r="23" spans="1:8" s="4" customFormat="1" x14ac:dyDescent="0.25">
      <c r="A23" s="8"/>
      <c r="B23" s="9">
        <v>42613</v>
      </c>
      <c r="C23" s="10" t="s">
        <v>67</v>
      </c>
      <c r="D23" s="11" t="s">
        <v>58</v>
      </c>
      <c r="E23" s="11" t="s">
        <v>18</v>
      </c>
      <c r="F23" s="12">
        <v>5559</v>
      </c>
      <c r="G23" s="12">
        <v>5588</v>
      </c>
      <c r="H23" s="13">
        <f t="shared" si="0"/>
        <v>29</v>
      </c>
    </row>
    <row r="24" spans="1:8" s="4" customFormat="1" x14ac:dyDescent="0.25">
      <c r="A24" s="8"/>
      <c r="B24" s="9"/>
      <c r="C24" s="10"/>
      <c r="D24" s="11"/>
      <c r="E24" s="11"/>
      <c r="F24" s="12"/>
      <c r="G24" s="12"/>
      <c r="H24" s="13">
        <f t="shared" si="0"/>
        <v>0</v>
      </c>
    </row>
    <row r="25" spans="1:8" s="4" customFormat="1" x14ac:dyDescent="0.25">
      <c r="A25" s="8"/>
      <c r="B25" s="9"/>
      <c r="C25" s="10"/>
      <c r="D25" s="11"/>
      <c r="E25" s="11"/>
      <c r="F25" s="12"/>
      <c r="G25" s="12"/>
      <c r="H25" s="13">
        <f t="shared" si="0"/>
        <v>0</v>
      </c>
    </row>
    <row r="26" spans="1:8" s="4" customFormat="1" x14ac:dyDescent="0.25">
      <c r="A26" s="8"/>
      <c r="B26" s="9"/>
      <c r="C26" s="10"/>
      <c r="D26" s="11"/>
      <c r="E26" s="11"/>
      <c r="F26" s="12"/>
      <c r="G26" s="12"/>
      <c r="H26" s="13">
        <f t="shared" si="0"/>
        <v>0</v>
      </c>
    </row>
    <row r="27" spans="1:8" s="4" customFormat="1" x14ac:dyDescent="0.25">
      <c r="A27" s="8"/>
      <c r="B27" s="9"/>
      <c r="C27" s="10"/>
      <c r="D27" s="11"/>
      <c r="E27" s="11"/>
      <c r="F27" s="12"/>
      <c r="G27" s="12"/>
      <c r="H27" s="13">
        <f t="shared" si="0"/>
        <v>0</v>
      </c>
    </row>
    <row r="28" spans="1:8" s="4" customFormat="1" x14ac:dyDescent="0.25">
      <c r="A28" s="8"/>
      <c r="B28" s="9"/>
      <c r="C28" s="10"/>
      <c r="D28" s="11"/>
      <c r="E28" s="11"/>
      <c r="F28" s="12"/>
      <c r="G28" s="12"/>
      <c r="H28" s="13">
        <f t="shared" si="0"/>
        <v>0</v>
      </c>
    </row>
    <row r="29" spans="1:8" s="4" customFormat="1" x14ac:dyDescent="0.25">
      <c r="A29" s="8"/>
      <c r="B29" s="9"/>
      <c r="C29" s="10"/>
      <c r="D29" s="11"/>
      <c r="E29" s="11"/>
      <c r="F29" s="12"/>
      <c r="G29" s="12"/>
      <c r="H29" s="13">
        <f t="shared" si="0"/>
        <v>0</v>
      </c>
    </row>
    <row r="30" spans="1:8" s="4" customFormat="1" x14ac:dyDescent="0.25">
      <c r="A30" s="8"/>
      <c r="B30" s="9"/>
      <c r="C30" s="10"/>
      <c r="D30" s="11"/>
      <c r="E30" s="11"/>
      <c r="F30" s="12"/>
      <c r="G30" s="12"/>
      <c r="H30" s="13">
        <f t="shared" si="0"/>
        <v>0</v>
      </c>
    </row>
    <row r="31" spans="1:8" s="4" customFormat="1" x14ac:dyDescent="0.25">
      <c r="A31" s="8"/>
      <c r="B31" s="9"/>
      <c r="C31" s="10"/>
      <c r="D31" s="11"/>
      <c r="E31" s="11"/>
      <c r="F31" s="12"/>
      <c r="G31" s="12"/>
      <c r="H31" s="13">
        <f t="shared" si="0"/>
        <v>0</v>
      </c>
    </row>
    <row r="32" spans="1:8" ht="14.25" customHeight="1" x14ac:dyDescent="0.25">
      <c r="A32" s="7"/>
      <c r="B32" s="9"/>
      <c r="C32" s="10"/>
      <c r="D32" s="11"/>
      <c r="E32" s="11"/>
      <c r="F32" s="12"/>
      <c r="G32" s="12"/>
      <c r="H32" s="13">
        <f>(G32-F32)</f>
        <v>0</v>
      </c>
    </row>
    <row r="33" spans="1:8" ht="14.25" customHeight="1" x14ac:dyDescent="0.25">
      <c r="A33" s="7"/>
      <c r="B33" s="9"/>
      <c r="C33" s="10"/>
      <c r="D33" s="11"/>
      <c r="E33" s="11"/>
      <c r="F33" s="12"/>
      <c r="G33" s="12"/>
      <c r="H33" s="13">
        <f>(G33-F33)</f>
        <v>0</v>
      </c>
    </row>
    <row r="34" spans="1:8" ht="14.25" customHeight="1" x14ac:dyDescent="0.25">
      <c r="A34" s="7"/>
      <c r="B34" s="9"/>
      <c r="C34" s="10"/>
      <c r="D34" s="11"/>
      <c r="E34" s="11"/>
      <c r="F34" s="12"/>
      <c r="G34" s="12"/>
      <c r="H34" s="13">
        <f>(G34-F34)</f>
        <v>0</v>
      </c>
    </row>
    <row r="35" spans="1:8" ht="14.25" customHeight="1" x14ac:dyDescent="0.25">
      <c r="A35" s="7"/>
      <c r="B35" s="9"/>
      <c r="C35" s="10"/>
      <c r="D35" s="11"/>
      <c r="E35" s="11"/>
      <c r="F35" s="12"/>
      <c r="G35" s="12"/>
      <c r="H35" s="13">
        <f t="shared" ref="H35:H51" si="1">(G35-F35)</f>
        <v>0</v>
      </c>
    </row>
    <row r="36" spans="1:8" ht="14.25" customHeight="1" x14ac:dyDescent="0.25">
      <c r="A36" s="7"/>
      <c r="B36" s="9"/>
      <c r="C36" s="10"/>
      <c r="D36" s="11"/>
      <c r="E36" s="11"/>
      <c r="F36" s="12"/>
      <c r="G36" s="12"/>
      <c r="H36" s="13">
        <f t="shared" si="1"/>
        <v>0</v>
      </c>
    </row>
    <row r="37" spans="1:8" ht="14.25" customHeight="1" x14ac:dyDescent="0.25">
      <c r="A37" s="7"/>
      <c r="B37" s="9"/>
      <c r="C37" s="10"/>
      <c r="D37" s="11"/>
      <c r="E37" s="11"/>
      <c r="F37" s="12"/>
      <c r="G37" s="12"/>
      <c r="H37" s="13">
        <f t="shared" si="1"/>
        <v>0</v>
      </c>
    </row>
    <row r="38" spans="1:8" ht="14.25" customHeight="1" x14ac:dyDescent="0.25">
      <c r="A38" s="7"/>
      <c r="B38" s="9"/>
      <c r="C38" s="10"/>
      <c r="D38" s="11"/>
      <c r="E38" s="11"/>
      <c r="F38" s="12"/>
      <c r="G38" s="12"/>
      <c r="H38" s="13">
        <f t="shared" si="1"/>
        <v>0</v>
      </c>
    </row>
    <row r="39" spans="1:8" ht="14.25" customHeight="1" x14ac:dyDescent="0.25">
      <c r="A39" s="7"/>
      <c r="B39" s="9"/>
      <c r="C39" s="10"/>
      <c r="D39" s="11"/>
      <c r="E39" s="11"/>
      <c r="F39" s="12"/>
      <c r="G39" s="12"/>
      <c r="H39" s="13">
        <f t="shared" si="1"/>
        <v>0</v>
      </c>
    </row>
    <row r="40" spans="1:8" ht="14.25" customHeight="1" x14ac:dyDescent="0.25">
      <c r="A40" s="7"/>
      <c r="B40" s="9"/>
      <c r="C40" s="10"/>
      <c r="D40" s="11"/>
      <c r="E40" s="11"/>
      <c r="F40" s="12"/>
      <c r="G40" s="12"/>
      <c r="H40" s="13">
        <f t="shared" si="1"/>
        <v>0</v>
      </c>
    </row>
    <row r="41" spans="1:8" ht="14.25" customHeight="1" x14ac:dyDescent="0.25">
      <c r="A41" s="7"/>
      <c r="B41" s="9"/>
      <c r="C41" s="10"/>
      <c r="D41" s="11"/>
      <c r="E41" s="11"/>
      <c r="F41" s="12"/>
      <c r="G41" s="12"/>
      <c r="H41" s="13">
        <f t="shared" si="1"/>
        <v>0</v>
      </c>
    </row>
    <row r="42" spans="1:8" ht="14.25" customHeight="1" x14ac:dyDescent="0.25">
      <c r="A42" s="7"/>
      <c r="B42" s="9"/>
      <c r="C42" s="10"/>
      <c r="D42" s="11"/>
      <c r="E42" s="11"/>
      <c r="F42" s="12"/>
      <c r="G42" s="12"/>
      <c r="H42" s="13">
        <f t="shared" si="1"/>
        <v>0</v>
      </c>
    </row>
    <row r="43" spans="1:8" ht="14.25" customHeight="1" x14ac:dyDescent="0.25">
      <c r="A43" s="7"/>
      <c r="B43" s="9"/>
      <c r="C43" s="10"/>
      <c r="D43" s="11"/>
      <c r="E43" s="11"/>
      <c r="F43" s="12"/>
      <c r="G43" s="12"/>
      <c r="H43" s="13">
        <f t="shared" si="1"/>
        <v>0</v>
      </c>
    </row>
    <row r="44" spans="1:8" ht="14.25" customHeight="1" x14ac:dyDescent="0.25">
      <c r="A44" s="7"/>
      <c r="B44" s="9"/>
      <c r="C44" s="10"/>
      <c r="D44" s="11"/>
      <c r="E44" s="11"/>
      <c r="F44" s="12"/>
      <c r="G44" s="12"/>
      <c r="H44" s="13">
        <f t="shared" si="1"/>
        <v>0</v>
      </c>
    </row>
    <row r="45" spans="1:8" ht="14.25" customHeight="1" x14ac:dyDescent="0.25">
      <c r="A45" s="7"/>
      <c r="B45" s="9"/>
      <c r="C45" s="10"/>
      <c r="D45" s="11"/>
      <c r="E45" s="11"/>
      <c r="F45" s="12"/>
      <c r="G45" s="12"/>
      <c r="H45" s="13">
        <f t="shared" si="1"/>
        <v>0</v>
      </c>
    </row>
    <row r="46" spans="1:8" ht="14.25" customHeight="1" x14ac:dyDescent="0.25">
      <c r="A46" s="7"/>
      <c r="B46" s="9"/>
      <c r="C46" s="10"/>
      <c r="D46" s="11"/>
      <c r="E46" s="11"/>
      <c r="F46" s="12"/>
      <c r="G46" s="12"/>
      <c r="H46" s="13">
        <f t="shared" si="1"/>
        <v>0</v>
      </c>
    </row>
    <row r="47" spans="1:8" ht="14.25" customHeight="1" x14ac:dyDescent="0.25">
      <c r="A47" s="7"/>
      <c r="B47" s="9"/>
      <c r="C47" s="10"/>
      <c r="D47" s="11"/>
      <c r="E47" s="11"/>
      <c r="F47" s="12"/>
      <c r="G47" s="12"/>
      <c r="H47" s="13">
        <f t="shared" si="1"/>
        <v>0</v>
      </c>
    </row>
    <row r="48" spans="1:8" ht="14.25" customHeight="1" x14ac:dyDescent="0.25">
      <c r="A48" s="7"/>
      <c r="B48" s="9"/>
      <c r="C48" s="10"/>
      <c r="D48" s="11"/>
      <c r="E48" s="11"/>
      <c r="F48" s="12"/>
      <c r="G48" s="12"/>
      <c r="H48" s="13">
        <f t="shared" si="1"/>
        <v>0</v>
      </c>
    </row>
    <row r="49" spans="1:8" ht="14.25" customHeight="1" x14ac:dyDescent="0.25">
      <c r="A49" s="7"/>
      <c r="B49" s="9"/>
      <c r="C49" s="10"/>
      <c r="D49" s="11"/>
      <c r="E49" s="11"/>
      <c r="F49" s="12"/>
      <c r="G49" s="12"/>
      <c r="H49" s="13">
        <f t="shared" si="1"/>
        <v>0</v>
      </c>
    </row>
    <row r="50" spans="1:8" ht="14.25" customHeight="1" x14ac:dyDescent="0.25">
      <c r="A50" s="7"/>
      <c r="B50" s="9"/>
      <c r="C50" s="10"/>
      <c r="D50" s="11"/>
      <c r="E50" s="11"/>
      <c r="F50" s="12"/>
      <c r="G50" s="12"/>
      <c r="H50" s="13">
        <f t="shared" si="1"/>
        <v>0</v>
      </c>
    </row>
    <row r="51" spans="1:8" ht="14.25" customHeight="1" x14ac:dyDescent="0.25">
      <c r="A51" s="7"/>
      <c r="B51" s="9"/>
      <c r="C51" s="33" t="s">
        <v>79</v>
      </c>
      <c r="D51" s="11"/>
      <c r="E51" s="34" t="s">
        <v>96</v>
      </c>
      <c r="F51" s="12"/>
      <c r="G51" s="12"/>
      <c r="H51" s="13">
        <f t="shared" si="1"/>
        <v>0</v>
      </c>
    </row>
    <row r="52" spans="1:8" ht="14.25" customHeight="1" x14ac:dyDescent="0.25"/>
    <row r="53" spans="1:8" ht="14.25" customHeight="1" x14ac:dyDescent="0.25"/>
    <row r="54" spans="1:8" ht="14.25" customHeight="1" x14ac:dyDescent="0.25"/>
    <row r="55" spans="1:8" ht="14.25" customHeight="1" x14ac:dyDescent="0.25"/>
    <row r="56" spans="1:8" ht="14.25" customHeight="1" x14ac:dyDescent="0.25"/>
    <row r="57" spans="1:8" ht="14.25" customHeight="1" x14ac:dyDescent="0.25"/>
    <row r="58" spans="1:8" ht="14.25" customHeight="1" x14ac:dyDescent="0.25"/>
    <row r="59" spans="1:8" ht="14.25" customHeight="1" x14ac:dyDescent="0.25"/>
    <row r="60" spans="1:8" ht="14.25" customHeight="1" x14ac:dyDescent="0.25"/>
    <row r="61" spans="1:8" ht="14.25" customHeight="1" x14ac:dyDescent="0.25"/>
    <row r="62" spans="1:8" ht="14.25" customHeight="1" x14ac:dyDescent="0.25"/>
    <row r="63" spans="1:8" ht="14.25" customHeight="1" x14ac:dyDescent="0.25"/>
    <row r="64" spans="1:8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</sheetData>
  <mergeCells count="3">
    <mergeCell ref="B2:D2"/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F6:H51">
      <formula1>0</formula1>
      <formula2>999999.9</formula2>
    </dataValidation>
  </dataValidation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549056D-F74A-4772-BC69-119A866A2F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Mileage Log-April 2016(Global)</vt:lpstr>
      <vt:lpstr>Mileage Log-April 2016(Elgin)</vt:lpstr>
      <vt:lpstr>May 2016(Global)</vt:lpstr>
      <vt:lpstr>May 2016(Elgin)</vt:lpstr>
      <vt:lpstr>June 2016(Global)</vt:lpstr>
      <vt:lpstr>June 2016(Elgin)</vt:lpstr>
      <vt:lpstr>July 2016(Global)</vt:lpstr>
      <vt:lpstr>July 2016(Elgin)</vt:lpstr>
      <vt:lpstr>August 2016(Global)</vt:lpstr>
      <vt:lpstr>Sept. 2016(Global)</vt:lpstr>
      <vt:lpstr>Sept. 2016(Elgin)</vt:lpstr>
      <vt:lpstr>Oct. 2016(Global)</vt:lpstr>
      <vt:lpstr>Oct. 2016(Elgin)</vt:lpstr>
      <vt:lpstr>Nov. 2016(Global)</vt:lpstr>
      <vt:lpstr>Nov. 2016(Elgin)</vt:lpstr>
      <vt:lpstr>Running Totals</vt:lpstr>
      <vt:lpstr>Tons Conversion</vt:lpstr>
      <vt:lpstr>'Mileage Log-April 2016(Global)'!Print_Titles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</dc:title>
  <dc:creator>Nick Hoendervoogt</dc:creator>
  <cp:keywords/>
  <cp:lastModifiedBy>Nick Hoendervoogt</cp:lastModifiedBy>
  <cp:lastPrinted>2016-10-21T18:38:13Z</cp:lastPrinted>
  <dcterms:created xsi:type="dcterms:W3CDTF">2016-04-07T17:38:44Z</dcterms:created>
  <dcterms:modified xsi:type="dcterms:W3CDTF">2016-11-17T22:30:20Z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