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bbrecks.NT_DOMAIN\Desktop\"/>
    </mc:Choice>
  </mc:AlternateContent>
  <xr:revisionPtr revIDLastSave="0" documentId="13_ncr:1_{3CFF8492-2526-45C5-B92B-DAC608F3BF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 Community Cleanups" sheetId="2" r:id="rId1"/>
  </sheets>
  <definedNames>
    <definedName name="_xlnm.Print_Area" localSheetId="0">'2023 Community Cleanups'!$A$1:$J$20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2" l="1"/>
  <c r="J9" i="2"/>
  <c r="J7" i="2"/>
  <c r="J13" i="2"/>
  <c r="G16" i="2" l="1"/>
  <c r="H16" i="2"/>
  <c r="E16" i="2"/>
  <c r="I16" i="2" l="1"/>
  <c r="F16" i="2" l="1"/>
  <c r="C16" i="2"/>
  <c r="J11" i="2"/>
  <c r="J5" i="2"/>
  <c r="J16" i="2" l="1"/>
  <c r="J18" i="2" s="1"/>
</calcChain>
</file>

<file path=xl/sharedStrings.xml><?xml version="1.0" encoding="utf-8"?>
<sst xmlns="http://schemas.openxmlformats.org/spreadsheetml/2006/main" count="31" uniqueCount="31">
  <si>
    <t>Payment per cleanup:</t>
  </si>
  <si>
    <t>Cleanup Location</t>
  </si>
  <si>
    <t>Contact</t>
  </si>
  <si>
    <t>Organization &amp; Address</t>
  </si>
  <si>
    <t>Cleanup
Date 1</t>
  </si>
  <si>
    <t>Cleanup
Date 2</t>
  </si>
  <si>
    <t>#
Cleanups</t>
  </si>
  <si>
    <t>Payment
Due</t>
  </si>
  <si>
    <t>TOTALS</t>
  </si>
  <si>
    <t>Cleanup
Date 3</t>
  </si>
  <si>
    <t>Cleanup
Date 4</t>
  </si>
  <si>
    <t>Plum Creek Park (2);  
Kirkpatrick Memorial Park (2)</t>
  </si>
  <si>
    <t>Optimist Rec Complex; Fields by Airport</t>
  </si>
  <si>
    <t>Hwy 30 Taft to Lake; Centennial Park &amp; Ped O'Pass; DT East; DT West</t>
  </si>
  <si>
    <t>2022-2023-2024: Lexington Community Foundation Committed to pay 50% (to encourage more groups to participate)</t>
  </si>
  <si>
    <t>Pay the groups, then send a request to LCF for the 50%.</t>
  </si>
  <si>
    <t>(50%)</t>
  </si>
  <si>
    <r>
      <t xml:space="preserve">2023 Community Cleanup Wrap-up </t>
    </r>
    <r>
      <rPr>
        <sz val="10"/>
        <rFont val="Arial"/>
        <family val="2"/>
      </rPr>
      <t>(admin. by Keep Lexington Beautiful)</t>
    </r>
  </si>
  <si>
    <t>LHS Spanish Class
127 Sunset Drive
Lexington, NE  68850</t>
  </si>
  <si>
    <t>Optimist Rec Complex; Plum Creek Park; 20th Street Trail; Pioneer Park</t>
  </si>
  <si>
    <t>Lexington High School Boys Soccer, 1400 Minuteman Dr, Lex</t>
  </si>
  <si>
    <t>Ralces de me Tierra, 304 W Cedar St., Lexington 68850</t>
  </si>
  <si>
    <t>Pioneer Park &amp; Oak Park</t>
  </si>
  <si>
    <t>Crossroads Mission Avenue
1404 # 39th St.
Kearney, NE  68847</t>
  </si>
  <si>
    <t>Church of Jesus Christ of Latter-Day Saints, c/o Autumn Goodwin, autumngoodwin@gmail.com</t>
  </si>
  <si>
    <t>Diego Gamero
diego.gamero@lexschools.org; 308-325-4701</t>
  </si>
  <si>
    <t>Autumn Goodwin, 1205 N Tyler St., Lexington, NE 68850; (308) 746-5277</t>
  </si>
  <si>
    <t xml:space="preserve">Joel Lemus, joel.lemus@lexschools.org; (308) 324-1272 </t>
  </si>
  <si>
    <t>Alma Becerra; (308) 746-7854; alma.becerra@lexschools.org</t>
  </si>
  <si>
    <t>Jake Ondrak, jake@crossroadsmission.com; (308) 390-2306</t>
  </si>
  <si>
    <t xml:space="preserve"> 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</si>
</sst>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m/d/yy;@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B0F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6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6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6" fontId="1" fillId="0" borderId="0" xfId="0" applyNumberFormat="1" applyFont="1" applyAlignment="1">
      <alignment horizontal="center" vertical="center"/>
    </xf>
    <xf numFmtId="164" fontId="1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6" fontId="1" fillId="0" borderId="0" xfId="0" applyNumberFormat="1" applyFont="1" applyAlignment="1">
      <alignment horizontal="center"/>
    </xf>
    <xf numFmtId="0" fontId="1" fillId="0" borderId="0" xfId="0" quotePrefix="1" applyFont="1"/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8"/>
  <sheetViews>
    <sheetView tabSelected="1" zoomScale="130" zoomScaleNormal="130" workbookViewId="0">
      <selection activeCell="D26" sqref="D26:E26"/>
    </sheetView>
  </sheetViews>
  <sheetFormatPr defaultRowHeight="15" x14ac:dyDescent="0.25"/>
  <cols>
    <col min="1" max="1" width="28" style="1" customWidth="1"/>
    <col min="2" max="2" width="15.7109375" style="1" customWidth="1"/>
    <col min="3" max="3" width="23.42578125" style="1" customWidth="1"/>
    <col min="4" max="4" width="11.85546875" style="13" customWidth="1"/>
    <col min="5" max="5" width="9.140625" style="1" customWidth="1"/>
    <col min="6" max="16384" width="9.140625" style="1"/>
  </cols>
  <sheetData>
    <row r="1" spans="1:10" x14ac:dyDescent="0.25">
      <c r="A1" s="2" t="s">
        <v>17</v>
      </c>
      <c r="B1" s="2"/>
      <c r="C1" s="2"/>
      <c r="D1" s="25"/>
      <c r="E1" s="2"/>
      <c r="F1" s="3" t="s">
        <v>0</v>
      </c>
      <c r="G1" s="3"/>
      <c r="H1" s="3"/>
      <c r="I1" s="4">
        <v>150</v>
      </c>
    </row>
    <row r="2" spans="1:10" ht="7.15" customHeight="1" x14ac:dyDescent="0.25"/>
    <row r="3" spans="1:10" ht="15" customHeight="1" x14ac:dyDescent="0.25">
      <c r="A3" s="5" t="s">
        <v>1</v>
      </c>
      <c r="B3" s="5" t="s">
        <v>2</v>
      </c>
      <c r="C3" s="5" t="s">
        <v>3</v>
      </c>
      <c r="D3" s="6" t="s">
        <v>30</v>
      </c>
      <c r="E3" s="6" t="s">
        <v>4</v>
      </c>
      <c r="F3" s="6" t="s">
        <v>5</v>
      </c>
      <c r="G3" s="6" t="s">
        <v>9</v>
      </c>
      <c r="H3" s="6" t="s">
        <v>10</v>
      </c>
      <c r="I3" s="6" t="s">
        <v>6</v>
      </c>
      <c r="J3" s="6" t="s">
        <v>7</v>
      </c>
    </row>
    <row r="4" spans="1:10" s="12" customFormat="1" ht="6" customHeight="1" x14ac:dyDescent="0.25">
      <c r="A4" s="7"/>
      <c r="B4" s="7"/>
      <c r="C4" s="7"/>
      <c r="D4" s="9"/>
      <c r="E4" s="8"/>
      <c r="F4" s="8"/>
      <c r="G4" s="8"/>
      <c r="H4" s="8"/>
      <c r="I4" s="9"/>
      <c r="J4" s="9"/>
    </row>
    <row r="5" spans="1:10" s="7" customFormat="1" ht="51" x14ac:dyDescent="0.25">
      <c r="A5" s="10" t="s">
        <v>11</v>
      </c>
      <c r="B5" s="10" t="s">
        <v>25</v>
      </c>
      <c r="C5" s="10" t="s">
        <v>18</v>
      </c>
      <c r="D5" s="26">
        <v>43</v>
      </c>
      <c r="E5" s="16">
        <v>45209</v>
      </c>
      <c r="F5" s="16">
        <v>45222</v>
      </c>
      <c r="G5" s="16">
        <v>45206</v>
      </c>
      <c r="H5" s="16">
        <v>45223</v>
      </c>
      <c r="I5" s="9">
        <v>4</v>
      </c>
      <c r="J5" s="11">
        <f>I5*$I$1</f>
        <v>600</v>
      </c>
    </row>
    <row r="6" spans="1:10" s="7" customFormat="1" ht="8.25" customHeight="1" x14ac:dyDescent="0.25">
      <c r="A6" s="20"/>
      <c r="B6" s="24"/>
      <c r="C6" s="20"/>
      <c r="D6" s="27"/>
      <c r="E6" s="21"/>
      <c r="F6" s="21"/>
      <c r="G6" s="21"/>
      <c r="H6" s="21"/>
      <c r="I6" s="22"/>
      <c r="J6" s="23"/>
    </row>
    <row r="7" spans="1:10" s="7" customFormat="1" ht="51" x14ac:dyDescent="0.25">
      <c r="A7" s="10" t="s">
        <v>22</v>
      </c>
      <c r="B7" s="10" t="s">
        <v>29</v>
      </c>
      <c r="C7" s="10" t="s">
        <v>23</v>
      </c>
      <c r="D7" s="26">
        <v>27</v>
      </c>
      <c r="E7" s="16">
        <v>45050</v>
      </c>
      <c r="F7" s="16">
        <v>45078</v>
      </c>
      <c r="G7" s="16">
        <v>45113</v>
      </c>
      <c r="H7" s="16">
        <v>45141</v>
      </c>
      <c r="I7" s="9">
        <v>4</v>
      </c>
      <c r="J7" s="11">
        <f>I7*$I$1</f>
        <v>600</v>
      </c>
    </row>
    <row r="8" spans="1:10" s="7" customFormat="1" ht="7.5" customHeight="1" x14ac:dyDescent="0.25">
      <c r="A8" s="20"/>
      <c r="B8" s="24"/>
      <c r="C8" s="20"/>
      <c r="D8" s="27"/>
      <c r="E8" s="21"/>
      <c r="F8" s="21"/>
      <c r="G8" s="21"/>
      <c r="H8" s="21"/>
      <c r="I8" s="22"/>
      <c r="J8" s="23"/>
    </row>
    <row r="9" spans="1:10" s="7" customFormat="1" ht="51" x14ac:dyDescent="0.25">
      <c r="A9" s="10" t="s">
        <v>13</v>
      </c>
      <c r="B9" s="10" t="s">
        <v>28</v>
      </c>
      <c r="C9" s="10" t="s">
        <v>21</v>
      </c>
      <c r="D9" s="26">
        <v>65</v>
      </c>
      <c r="E9" s="16">
        <v>45038</v>
      </c>
      <c r="F9" s="16">
        <v>45071</v>
      </c>
      <c r="G9" s="16">
        <v>45206</v>
      </c>
      <c r="H9" s="16">
        <v>45206</v>
      </c>
      <c r="I9" s="9">
        <v>4</v>
      </c>
      <c r="J9" s="11">
        <f>I9*$I$1</f>
        <v>600</v>
      </c>
    </row>
    <row r="10" spans="1:10" s="7" customFormat="1" ht="12.75" x14ac:dyDescent="0.25">
      <c r="A10" s="20"/>
      <c r="B10" s="24"/>
      <c r="C10" s="20"/>
      <c r="D10" s="27"/>
      <c r="E10" s="21"/>
      <c r="F10" s="21"/>
      <c r="G10" s="21"/>
      <c r="H10" s="21"/>
      <c r="I10" s="22"/>
      <c r="J10" s="23"/>
    </row>
    <row r="11" spans="1:10" s="7" customFormat="1" ht="63.75" x14ac:dyDescent="0.25">
      <c r="A11" s="10" t="s">
        <v>12</v>
      </c>
      <c r="B11" s="10" t="s">
        <v>26</v>
      </c>
      <c r="C11" s="10" t="s">
        <v>24</v>
      </c>
      <c r="D11" s="26">
        <v>66</v>
      </c>
      <c r="E11" s="16">
        <v>45077</v>
      </c>
      <c r="F11" s="16">
        <v>45147</v>
      </c>
      <c r="G11" s="16">
        <v>45184</v>
      </c>
      <c r="H11" s="16">
        <v>45215</v>
      </c>
      <c r="I11" s="9">
        <v>4</v>
      </c>
      <c r="J11" s="11">
        <f>I11*$I$1</f>
        <v>600</v>
      </c>
    </row>
    <row r="12" spans="1:10" s="7" customFormat="1" ht="5.25" customHeight="1" x14ac:dyDescent="0.25">
      <c r="A12" s="20"/>
      <c r="B12" s="20"/>
      <c r="C12" s="20"/>
      <c r="D12" s="27"/>
      <c r="E12" s="21"/>
      <c r="F12" s="21"/>
      <c r="G12" s="21"/>
      <c r="H12" s="21"/>
      <c r="I12" s="22"/>
      <c r="J12" s="23"/>
    </row>
    <row r="13" spans="1:10" s="7" customFormat="1" ht="51" x14ac:dyDescent="0.25">
      <c r="A13" s="10" t="s">
        <v>19</v>
      </c>
      <c r="B13" s="10" t="s">
        <v>27</v>
      </c>
      <c r="C13" s="10" t="s">
        <v>20</v>
      </c>
      <c r="D13" s="26">
        <v>95</v>
      </c>
      <c r="E13" s="16">
        <v>45153</v>
      </c>
      <c r="F13" s="16">
        <v>45153</v>
      </c>
      <c r="G13" s="16">
        <v>45154</v>
      </c>
      <c r="H13" s="16">
        <v>45154</v>
      </c>
      <c r="I13" s="9">
        <v>4</v>
      </c>
      <c r="J13" s="11">
        <f>I13*$I$1</f>
        <v>600</v>
      </c>
    </row>
    <row r="14" spans="1:10" s="7" customFormat="1" ht="7.15" customHeight="1" x14ac:dyDescent="0.25">
      <c r="A14" s="24"/>
      <c r="B14" s="24"/>
      <c r="C14" s="24"/>
      <c r="D14" s="22"/>
      <c r="E14" s="21"/>
      <c r="F14" s="21"/>
      <c r="G14" s="21"/>
      <c r="H14" s="21"/>
      <c r="I14" s="22"/>
      <c r="J14" s="22"/>
    </row>
    <row r="15" spans="1:10" s="7" customFormat="1" ht="7.15" customHeight="1" x14ac:dyDescent="0.25">
      <c r="D15" s="9"/>
      <c r="E15" s="16"/>
      <c r="F15" s="16"/>
      <c r="G15" s="16"/>
      <c r="H15" s="16"/>
      <c r="I15" s="9"/>
      <c r="J15" s="9"/>
    </row>
    <row r="16" spans="1:10" x14ac:dyDescent="0.25">
      <c r="A16" s="2" t="s">
        <v>8</v>
      </c>
      <c r="C16" s="9">
        <f>E16</f>
        <v>5</v>
      </c>
      <c r="D16" s="9">
        <f>SUM(D5:D13)</f>
        <v>296</v>
      </c>
      <c r="E16" s="9">
        <f>COUNT(E4:E14)</f>
        <v>5</v>
      </c>
      <c r="F16" s="9">
        <f>COUNT(F4:F14)</f>
        <v>5</v>
      </c>
      <c r="G16" s="9">
        <f>COUNT(G4:G14)</f>
        <v>5</v>
      </c>
      <c r="H16" s="9">
        <f>COUNT(H4:H14)</f>
        <v>5</v>
      </c>
      <c r="I16" s="13">
        <f>SUM(I4:I14)</f>
        <v>20</v>
      </c>
      <c r="J16" s="14">
        <f>SUM(J4:J14)</f>
        <v>3000</v>
      </c>
    </row>
    <row r="17" spans="1:12" x14ac:dyDescent="0.25">
      <c r="E17" s="17"/>
      <c r="F17" s="17"/>
      <c r="G17" s="17"/>
      <c r="H17" s="17"/>
      <c r="I17" s="13"/>
      <c r="J17" s="13"/>
    </row>
    <row r="18" spans="1:12" x14ac:dyDescent="0.25">
      <c r="A18" s="1" t="s">
        <v>14</v>
      </c>
      <c r="E18" s="17"/>
      <c r="F18" s="17"/>
      <c r="G18" s="17"/>
      <c r="H18" s="17"/>
      <c r="I18" s="13"/>
      <c r="J18" s="18">
        <f>J16/2</f>
        <v>1500</v>
      </c>
      <c r="K18" s="19"/>
    </row>
    <row r="19" spans="1:12" x14ac:dyDescent="0.25">
      <c r="A19" s="1" t="s">
        <v>15</v>
      </c>
      <c r="E19" s="17"/>
      <c r="F19" s="17"/>
      <c r="G19" s="17"/>
      <c r="H19" s="17"/>
      <c r="I19" s="13"/>
      <c r="J19" s="19" t="s">
        <v>16</v>
      </c>
    </row>
    <row r="20" spans="1:12" x14ac:dyDescent="0.25">
      <c r="E20" s="17"/>
      <c r="F20" s="17"/>
      <c r="G20" s="17"/>
      <c r="H20" s="17"/>
      <c r="I20" s="13"/>
      <c r="J20" s="13"/>
    </row>
    <row r="21" spans="1:12" x14ac:dyDescent="0.25">
      <c r="E21" s="17"/>
      <c r="F21" s="17"/>
      <c r="G21" s="17"/>
      <c r="H21" s="15"/>
      <c r="I21" s="15"/>
      <c r="J21" s="15"/>
      <c r="K21" s="13"/>
      <c r="L21" s="13"/>
    </row>
    <row r="22" spans="1:12" x14ac:dyDescent="0.25">
      <c r="E22" s="17"/>
      <c r="F22" s="17"/>
      <c r="G22" s="17"/>
      <c r="H22" s="15"/>
      <c r="I22" s="15"/>
      <c r="J22" s="15"/>
      <c r="K22" s="13"/>
      <c r="L22" s="13"/>
    </row>
    <row r="23" spans="1:12" x14ac:dyDescent="0.25">
      <c r="E23" s="17"/>
      <c r="F23" s="17"/>
      <c r="G23" s="17"/>
      <c r="H23" s="15"/>
      <c r="I23" s="15"/>
      <c r="J23" s="15"/>
      <c r="K23" s="13"/>
      <c r="L23" s="13"/>
    </row>
    <row r="24" spans="1:12" x14ac:dyDescent="0.25">
      <c r="E24" s="15"/>
      <c r="F24" s="15"/>
      <c r="G24" s="15"/>
      <c r="H24" s="15"/>
      <c r="I24" s="15"/>
      <c r="J24" s="15"/>
      <c r="K24" s="13"/>
      <c r="L24" s="13"/>
    </row>
    <row r="25" spans="1:12" x14ac:dyDescent="0.25">
      <c r="K25" s="13"/>
      <c r="L25" s="13"/>
    </row>
    <row r="26" spans="1:12" x14ac:dyDescent="0.25">
      <c r="K26" s="13"/>
      <c r="L26" s="13"/>
    </row>
    <row r="27" spans="1:12" x14ac:dyDescent="0.25">
      <c r="K27" s="13"/>
      <c r="L27" s="13"/>
    </row>
    <row r="28" spans="1:12" x14ac:dyDescent="0.25">
      <c r="K28" s="13"/>
      <c r="L28" s="13"/>
    </row>
  </sheetData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Community Cleanups</vt:lpstr>
      <vt:lpstr>'2023 Community Cleanups'!Print_Area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Bill Brecks</cp:lastModifiedBy>
  <cp:lastPrinted>2024-04-01T20:26:04Z</cp:lastPrinted>
  <dcterms:created xsi:type="dcterms:W3CDTF">2018-09-15T21:13:32Z</dcterms:created>
  <dcterms:modified xsi:type="dcterms:W3CDTF">2024-04-01T21:21:58Z</dcterms:modified>
</cp:coreProperties>
</file>